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1E6FA4A4-37A7-450A-975E-8F2E88C770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A" sheetId="11" r:id="rId1"/>
    <sheet name="2B" sheetId="10" r:id="rId2"/>
    <sheet name="2C" sheetId="6" r:id="rId3"/>
    <sheet name="2D" sheetId="7" r:id="rId4"/>
    <sheet name="2E" sheetId="1" r:id="rId5"/>
    <sheet name="2F" sheetId="4" r:id="rId6"/>
    <sheet name="2G" sheetId="2" r:id="rId7"/>
    <sheet name="2H" sheetId="9" r:id="rId8"/>
    <sheet name="2I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115" i="7" l="1"/>
  <c r="AN115" i="7"/>
  <c r="AM115" i="7"/>
  <c r="AL115" i="7"/>
  <c r="AK115" i="7"/>
  <c r="AJ115" i="7"/>
  <c r="AI115" i="7"/>
  <c r="AH115" i="7"/>
  <c r="AG115" i="7"/>
  <c r="AO114" i="7"/>
  <c r="AN114" i="7"/>
  <c r="AM114" i="7"/>
  <c r="AL114" i="7"/>
  <c r="AK114" i="7"/>
  <c r="AJ114" i="7"/>
  <c r="AI114" i="7"/>
  <c r="AH114" i="7"/>
  <c r="AG114" i="7"/>
  <c r="AO113" i="7"/>
  <c r="AN113" i="7"/>
  <c r="AM113" i="7"/>
  <c r="AL113" i="7"/>
  <c r="AK113" i="7"/>
  <c r="AJ113" i="7"/>
  <c r="AI113" i="7"/>
  <c r="AH113" i="7"/>
  <c r="AG113" i="7"/>
  <c r="AO112" i="7"/>
  <c r="AN112" i="7"/>
  <c r="AM112" i="7"/>
  <c r="AL112" i="7"/>
  <c r="AK112" i="7"/>
  <c r="AJ112" i="7"/>
  <c r="AI112" i="7"/>
  <c r="AH112" i="7"/>
  <c r="AG112" i="7"/>
  <c r="AO111" i="7"/>
  <c r="AN111" i="7"/>
  <c r="AM111" i="7"/>
  <c r="AL111" i="7"/>
  <c r="AK111" i="7"/>
  <c r="AJ111" i="7"/>
  <c r="AI111" i="7"/>
  <c r="AH111" i="7"/>
  <c r="AG111" i="7"/>
  <c r="AO110" i="7"/>
  <c r="AN110" i="7"/>
  <c r="AM110" i="7"/>
  <c r="AL110" i="7"/>
  <c r="AK110" i="7"/>
  <c r="AJ110" i="7"/>
  <c r="AI110" i="7"/>
  <c r="AH110" i="7"/>
  <c r="AG110" i="7"/>
  <c r="AO109" i="7"/>
  <c r="AN109" i="7"/>
  <c r="AM109" i="7"/>
  <c r="AL109" i="7"/>
  <c r="AK109" i="7"/>
  <c r="AJ109" i="7"/>
  <c r="AI109" i="7"/>
  <c r="AH109" i="7"/>
  <c r="AG109" i="7"/>
  <c r="AO108" i="7"/>
  <c r="AN108" i="7"/>
  <c r="AM108" i="7"/>
  <c r="AL108" i="7"/>
  <c r="AK108" i="7"/>
  <c r="AJ108" i="7"/>
  <c r="AI108" i="7"/>
  <c r="AH108" i="7"/>
  <c r="AG108" i="7"/>
  <c r="AO107" i="7"/>
  <c r="AN107" i="7"/>
  <c r="AM107" i="7"/>
  <c r="AL107" i="7"/>
  <c r="AK107" i="7"/>
  <c r="AJ107" i="7"/>
  <c r="AI107" i="7"/>
  <c r="AH107" i="7"/>
  <c r="AG107" i="7"/>
  <c r="AO106" i="7"/>
  <c r="AN106" i="7"/>
  <c r="AM106" i="7"/>
  <c r="AL106" i="7"/>
  <c r="AK106" i="7"/>
  <c r="AJ106" i="7"/>
  <c r="AI106" i="7"/>
  <c r="AH106" i="7"/>
  <c r="AG106" i="7"/>
  <c r="AO105" i="7"/>
  <c r="AN105" i="7"/>
  <c r="AM105" i="7"/>
  <c r="AL105" i="7"/>
  <c r="AK105" i="7"/>
  <c r="AJ105" i="7"/>
  <c r="AI105" i="7"/>
  <c r="AH105" i="7"/>
  <c r="AG105" i="7"/>
  <c r="AO104" i="7"/>
  <c r="AN104" i="7"/>
  <c r="AM104" i="7"/>
  <c r="AL104" i="7"/>
  <c r="AK104" i="7"/>
  <c r="AJ104" i="7"/>
  <c r="AI104" i="7"/>
  <c r="AH104" i="7"/>
  <c r="AG104" i="7"/>
  <c r="AO103" i="7"/>
  <c r="AN103" i="7"/>
  <c r="AM103" i="7"/>
  <c r="AL103" i="7"/>
  <c r="AK103" i="7"/>
  <c r="AJ103" i="7"/>
  <c r="AI103" i="7"/>
  <c r="AH103" i="7"/>
  <c r="AG103" i="7"/>
  <c r="AO102" i="7"/>
  <c r="AN102" i="7"/>
  <c r="AM102" i="7"/>
  <c r="AL102" i="7"/>
  <c r="AK102" i="7"/>
  <c r="AJ102" i="7"/>
  <c r="AI102" i="7"/>
  <c r="AH102" i="7"/>
  <c r="AG102" i="7"/>
  <c r="AO101" i="7"/>
  <c r="AN101" i="7"/>
  <c r="AM101" i="7"/>
  <c r="AL101" i="7"/>
  <c r="AK101" i="7"/>
  <c r="AJ101" i="7"/>
  <c r="AI101" i="7"/>
  <c r="AH101" i="7"/>
  <c r="AG101" i="7"/>
  <c r="AO100" i="7"/>
  <c r="AN100" i="7"/>
  <c r="AM100" i="7"/>
  <c r="AL100" i="7"/>
  <c r="AK100" i="7"/>
  <c r="AJ100" i="7"/>
  <c r="AI100" i="7"/>
  <c r="AH100" i="7"/>
  <c r="AG100" i="7"/>
  <c r="AO99" i="7"/>
  <c r="AN99" i="7"/>
  <c r="AM99" i="7"/>
  <c r="AL99" i="7"/>
  <c r="AK99" i="7"/>
  <c r="AJ99" i="7"/>
  <c r="AI99" i="7"/>
  <c r="AH99" i="7"/>
  <c r="AG99" i="7"/>
  <c r="AO98" i="7"/>
  <c r="AN98" i="7"/>
  <c r="AM98" i="7"/>
  <c r="AL98" i="7"/>
  <c r="AK98" i="7"/>
  <c r="AJ98" i="7"/>
  <c r="AI98" i="7"/>
  <c r="AH98" i="7"/>
  <c r="AG98" i="7"/>
  <c r="AO97" i="7"/>
  <c r="AN97" i="7"/>
  <c r="AM97" i="7"/>
  <c r="AL97" i="7"/>
  <c r="AK97" i="7"/>
  <c r="AJ97" i="7"/>
  <c r="AI97" i="7"/>
  <c r="AH97" i="7"/>
  <c r="AG97" i="7"/>
  <c r="AO96" i="7"/>
  <c r="AN96" i="7"/>
  <c r="AM96" i="7"/>
  <c r="AL96" i="7"/>
  <c r="AK96" i="7"/>
  <c r="AJ96" i="7"/>
  <c r="AI96" i="7"/>
  <c r="AH96" i="7"/>
  <c r="AG96" i="7"/>
  <c r="AO95" i="7"/>
  <c r="AN95" i="7"/>
  <c r="AM95" i="7"/>
  <c r="AL95" i="7"/>
  <c r="AK95" i="7"/>
  <c r="AJ95" i="7"/>
  <c r="AI95" i="7"/>
  <c r="AH95" i="7"/>
  <c r="AG95" i="7"/>
  <c r="AO94" i="7"/>
  <c r="AN94" i="7"/>
  <c r="AM94" i="7"/>
  <c r="AL94" i="7"/>
  <c r="AK94" i="7"/>
  <c r="AJ94" i="7"/>
  <c r="AI94" i="7"/>
  <c r="AH94" i="7"/>
  <c r="AG94" i="7"/>
  <c r="AO93" i="7"/>
  <c r="AN93" i="7"/>
  <c r="AM93" i="7"/>
  <c r="AL93" i="7"/>
  <c r="AK93" i="7"/>
  <c r="AJ93" i="7"/>
  <c r="AI93" i="7"/>
  <c r="AH93" i="7"/>
  <c r="AG93" i="7"/>
  <c r="AO92" i="7"/>
  <c r="AN92" i="7"/>
  <c r="AM92" i="7"/>
  <c r="AL92" i="7"/>
  <c r="AK92" i="7"/>
  <c r="AJ92" i="7"/>
  <c r="AI92" i="7"/>
  <c r="AH92" i="7"/>
  <c r="AG92" i="7"/>
  <c r="AO91" i="7"/>
  <c r="AN91" i="7"/>
  <c r="AM91" i="7"/>
  <c r="AL91" i="7"/>
  <c r="AK91" i="7"/>
  <c r="AJ91" i="7"/>
  <c r="AI91" i="7"/>
  <c r="AH91" i="7"/>
  <c r="AG91" i="7"/>
  <c r="AO90" i="7"/>
  <c r="AN90" i="7"/>
  <c r="AM90" i="7"/>
  <c r="AL90" i="7"/>
  <c r="AK90" i="7"/>
  <c r="AJ90" i="7"/>
  <c r="AI90" i="7"/>
  <c r="AH90" i="7"/>
  <c r="AG90" i="7"/>
  <c r="AO89" i="7"/>
  <c r="AN89" i="7"/>
  <c r="AM89" i="7"/>
  <c r="AL89" i="7"/>
  <c r="AK89" i="7"/>
  <c r="AJ89" i="7"/>
  <c r="AI89" i="7"/>
  <c r="AH89" i="7"/>
  <c r="AG89" i="7"/>
  <c r="AO88" i="7"/>
  <c r="AN88" i="7"/>
  <c r="AM88" i="7"/>
  <c r="AL88" i="7"/>
  <c r="AK88" i="7"/>
  <c r="AJ88" i="7"/>
  <c r="AI88" i="7"/>
  <c r="AH88" i="7"/>
  <c r="AG88" i="7"/>
  <c r="AO87" i="7"/>
  <c r="AN87" i="7"/>
  <c r="AM87" i="7"/>
  <c r="AL87" i="7"/>
  <c r="AK87" i="7"/>
  <c r="AJ87" i="7"/>
  <c r="AI87" i="7"/>
  <c r="AH87" i="7"/>
  <c r="AG87" i="7"/>
  <c r="AO86" i="7"/>
  <c r="AN86" i="7"/>
  <c r="AM86" i="7"/>
  <c r="AL86" i="7"/>
  <c r="AK86" i="7"/>
  <c r="AJ86" i="7"/>
  <c r="AI86" i="7"/>
  <c r="AH86" i="7"/>
  <c r="AG86" i="7"/>
  <c r="AO85" i="7"/>
  <c r="AN85" i="7"/>
  <c r="AM85" i="7"/>
  <c r="AL85" i="7"/>
  <c r="AK85" i="7"/>
  <c r="AJ85" i="7"/>
  <c r="AI85" i="7"/>
  <c r="AH85" i="7"/>
  <c r="AG85" i="7"/>
  <c r="AO84" i="7"/>
  <c r="AN84" i="7"/>
  <c r="AM84" i="7"/>
  <c r="AL84" i="7"/>
  <c r="AK84" i="7"/>
  <c r="AJ84" i="7"/>
  <c r="AI84" i="7"/>
  <c r="AH84" i="7"/>
  <c r="AG84" i="7"/>
  <c r="AO83" i="7"/>
  <c r="AN83" i="7"/>
  <c r="AM83" i="7"/>
  <c r="AL83" i="7"/>
  <c r="AK83" i="7"/>
  <c r="AJ83" i="7"/>
  <c r="AI83" i="7"/>
  <c r="AH83" i="7"/>
  <c r="AG83" i="7"/>
  <c r="AO82" i="7"/>
  <c r="AN82" i="7"/>
  <c r="AM82" i="7"/>
  <c r="AL82" i="7"/>
  <c r="AK82" i="7"/>
  <c r="AJ82" i="7"/>
  <c r="AI82" i="7"/>
  <c r="AH82" i="7"/>
  <c r="AG82" i="7"/>
  <c r="AO81" i="7"/>
  <c r="AN81" i="7"/>
  <c r="AM81" i="7"/>
  <c r="AL81" i="7"/>
  <c r="AK81" i="7"/>
  <c r="AJ81" i="7"/>
  <c r="AI81" i="7"/>
  <c r="AH81" i="7"/>
  <c r="AG81" i="7"/>
  <c r="AO80" i="7"/>
  <c r="AN80" i="7"/>
  <c r="AM80" i="7"/>
  <c r="AL80" i="7"/>
  <c r="AK80" i="7"/>
  <c r="AJ80" i="7"/>
  <c r="AI80" i="7"/>
  <c r="AH80" i="7"/>
  <c r="AG80" i="7"/>
  <c r="AO79" i="7"/>
  <c r="AN79" i="7"/>
  <c r="AM79" i="7"/>
  <c r="AL79" i="7"/>
  <c r="AK79" i="7"/>
  <c r="AJ79" i="7"/>
  <c r="AI79" i="7"/>
  <c r="AH79" i="7"/>
  <c r="AG79" i="7"/>
  <c r="AO78" i="7"/>
  <c r="AN78" i="7"/>
  <c r="AM78" i="7"/>
  <c r="AL78" i="7"/>
  <c r="AK78" i="7"/>
  <c r="AJ78" i="7"/>
  <c r="AI78" i="7"/>
  <c r="AH78" i="7"/>
  <c r="AG78" i="7"/>
  <c r="AO77" i="7"/>
  <c r="AN77" i="7"/>
  <c r="AM77" i="7"/>
  <c r="AL77" i="7"/>
  <c r="AK77" i="7"/>
  <c r="AJ77" i="7"/>
  <c r="AI77" i="7"/>
  <c r="AH77" i="7"/>
  <c r="AG77" i="7"/>
  <c r="AO76" i="7"/>
  <c r="AN76" i="7"/>
  <c r="AM76" i="7"/>
  <c r="AL76" i="7"/>
  <c r="AK76" i="7"/>
  <c r="AJ76" i="7"/>
  <c r="AI76" i="7"/>
  <c r="AH76" i="7"/>
  <c r="AG76" i="7"/>
  <c r="AO75" i="7"/>
  <c r="AN75" i="7"/>
  <c r="AM75" i="7"/>
  <c r="AL75" i="7"/>
  <c r="AK75" i="7"/>
  <c r="AJ75" i="7"/>
  <c r="AI75" i="7"/>
  <c r="AH75" i="7"/>
  <c r="AG75" i="7"/>
  <c r="AO74" i="7"/>
  <c r="AN74" i="7"/>
  <c r="AM74" i="7"/>
  <c r="AL74" i="7"/>
  <c r="AK74" i="7"/>
  <c r="AJ74" i="7"/>
  <c r="AI74" i="7"/>
  <c r="AH74" i="7"/>
  <c r="AG74" i="7"/>
  <c r="AO73" i="7"/>
  <c r="AN73" i="7"/>
  <c r="AM73" i="7"/>
  <c r="AL73" i="7"/>
  <c r="AK73" i="7"/>
  <c r="AJ73" i="7"/>
  <c r="AI73" i="7"/>
  <c r="AH73" i="7"/>
  <c r="AG73" i="7"/>
  <c r="AO72" i="7"/>
  <c r="AN72" i="7"/>
  <c r="AM72" i="7"/>
  <c r="AL72" i="7"/>
  <c r="AK72" i="7"/>
  <c r="AJ72" i="7"/>
  <c r="AI72" i="7"/>
  <c r="AH72" i="7"/>
  <c r="AG72" i="7"/>
  <c r="AO71" i="7"/>
  <c r="AN71" i="7"/>
  <c r="AM71" i="7"/>
  <c r="AL71" i="7"/>
  <c r="AK71" i="7"/>
  <c r="AJ71" i="7"/>
  <c r="AI71" i="7"/>
  <c r="AH71" i="7"/>
  <c r="AG71" i="7"/>
  <c r="AO70" i="7"/>
  <c r="AN70" i="7"/>
  <c r="AM70" i="7"/>
  <c r="AL70" i="7"/>
  <c r="AK70" i="7"/>
  <c r="AJ70" i="7"/>
  <c r="AI70" i="7"/>
  <c r="AH70" i="7"/>
  <c r="AG70" i="7"/>
  <c r="AO69" i="7"/>
  <c r="AN69" i="7"/>
  <c r="AM69" i="7"/>
  <c r="AL69" i="7"/>
  <c r="AK69" i="7"/>
  <c r="AJ69" i="7"/>
  <c r="AI69" i="7"/>
  <c r="AH69" i="7"/>
  <c r="AG69" i="7"/>
  <c r="AO68" i="7"/>
  <c r="AN68" i="7"/>
  <c r="AM68" i="7"/>
  <c r="AL68" i="7"/>
  <c r="AK68" i="7"/>
  <c r="AJ68" i="7"/>
  <c r="AI68" i="7"/>
  <c r="AH68" i="7"/>
  <c r="AG68" i="7"/>
  <c r="AO67" i="7"/>
  <c r="AN67" i="7"/>
  <c r="AM67" i="7"/>
  <c r="AL67" i="7"/>
  <c r="AK67" i="7"/>
  <c r="AJ67" i="7"/>
  <c r="AI67" i="7"/>
  <c r="AH67" i="7"/>
  <c r="AG67" i="7"/>
  <c r="AO66" i="7"/>
  <c r="AN66" i="7"/>
  <c r="AM66" i="7"/>
  <c r="AL66" i="7"/>
  <c r="AK66" i="7"/>
  <c r="AJ66" i="7"/>
  <c r="AI66" i="7"/>
  <c r="AH66" i="7"/>
  <c r="AG66" i="7"/>
  <c r="AO65" i="7"/>
  <c r="AN65" i="7"/>
  <c r="AM65" i="7"/>
  <c r="AL65" i="7"/>
  <c r="AK65" i="7"/>
  <c r="AJ65" i="7"/>
  <c r="AI65" i="7"/>
  <c r="AH65" i="7"/>
  <c r="AG65" i="7"/>
  <c r="AO64" i="7"/>
  <c r="AN64" i="7"/>
  <c r="AM64" i="7"/>
  <c r="AL64" i="7"/>
  <c r="AK64" i="7"/>
  <c r="AJ64" i="7"/>
  <c r="AI64" i="7"/>
  <c r="AH64" i="7"/>
  <c r="AG64" i="7"/>
  <c r="AO63" i="7"/>
  <c r="AN63" i="7"/>
  <c r="AM63" i="7"/>
  <c r="AL63" i="7"/>
  <c r="AK63" i="7"/>
  <c r="AJ63" i="7"/>
  <c r="AI63" i="7"/>
  <c r="AH63" i="7"/>
  <c r="AG63" i="7"/>
  <c r="AO62" i="7"/>
  <c r="AN62" i="7"/>
  <c r="AM62" i="7"/>
  <c r="AL62" i="7"/>
  <c r="AK62" i="7"/>
  <c r="AJ62" i="7"/>
  <c r="AI62" i="7"/>
  <c r="AH62" i="7"/>
  <c r="AG62" i="7"/>
  <c r="AO61" i="7"/>
  <c r="AN61" i="7"/>
  <c r="AM61" i="7"/>
  <c r="AL61" i="7"/>
  <c r="AK61" i="7"/>
  <c r="AJ61" i="7"/>
  <c r="AI61" i="7"/>
  <c r="AH61" i="7"/>
  <c r="AG61" i="7"/>
  <c r="AO60" i="7"/>
  <c r="AN60" i="7"/>
  <c r="AM60" i="7"/>
  <c r="AL60" i="7"/>
  <c r="AK60" i="7"/>
  <c r="AJ60" i="7"/>
  <c r="AI60" i="7"/>
  <c r="AH60" i="7"/>
  <c r="AG60" i="7"/>
  <c r="AO59" i="7"/>
  <c r="AN59" i="7"/>
  <c r="AM59" i="7"/>
  <c r="AL59" i="7"/>
  <c r="AK59" i="7"/>
  <c r="AJ59" i="7"/>
  <c r="AI59" i="7"/>
  <c r="AH59" i="7"/>
  <c r="AG59" i="7"/>
  <c r="AO58" i="7"/>
  <c r="AN58" i="7"/>
  <c r="AM58" i="7"/>
  <c r="AL58" i="7"/>
  <c r="AK58" i="7"/>
  <c r="AJ58" i="7"/>
  <c r="AI58" i="7"/>
  <c r="AH58" i="7"/>
  <c r="AG58" i="7"/>
  <c r="AO57" i="7"/>
  <c r="AN57" i="7"/>
  <c r="AM57" i="7"/>
  <c r="AL57" i="7"/>
  <c r="AK57" i="7"/>
  <c r="AJ57" i="7"/>
  <c r="AI57" i="7"/>
  <c r="AH57" i="7"/>
  <c r="AG57" i="7"/>
  <c r="AO56" i="7"/>
  <c r="AN56" i="7"/>
  <c r="AM56" i="7"/>
  <c r="AL56" i="7"/>
  <c r="AK56" i="7"/>
  <c r="AJ56" i="7"/>
  <c r="AI56" i="7"/>
  <c r="AH56" i="7"/>
  <c r="AG56" i="7"/>
  <c r="AO55" i="7"/>
  <c r="AN55" i="7"/>
  <c r="AM55" i="7"/>
  <c r="AL55" i="7"/>
  <c r="AK55" i="7"/>
  <c r="AJ55" i="7"/>
  <c r="AI55" i="7"/>
  <c r="AH55" i="7"/>
  <c r="AG55" i="7"/>
  <c r="AO54" i="7"/>
  <c r="AN54" i="7"/>
  <c r="AM54" i="7"/>
  <c r="AL54" i="7"/>
  <c r="AK54" i="7"/>
  <c r="AJ54" i="7"/>
  <c r="AI54" i="7"/>
  <c r="AH54" i="7"/>
  <c r="AG54" i="7"/>
  <c r="AO53" i="7"/>
  <c r="AN53" i="7"/>
  <c r="AM53" i="7"/>
  <c r="AL53" i="7"/>
  <c r="AK53" i="7"/>
  <c r="AJ53" i="7"/>
  <c r="AI53" i="7"/>
  <c r="AH53" i="7"/>
  <c r="AG53" i="7"/>
  <c r="AO52" i="7"/>
  <c r="AN52" i="7"/>
  <c r="AM52" i="7"/>
  <c r="AL52" i="7"/>
  <c r="AK52" i="7"/>
  <c r="AJ52" i="7"/>
  <c r="AI52" i="7"/>
  <c r="AH52" i="7"/>
  <c r="AG52" i="7"/>
  <c r="AO51" i="7"/>
  <c r="AN51" i="7"/>
  <c r="AM51" i="7"/>
  <c r="AL51" i="7"/>
  <c r="AK51" i="7"/>
  <c r="AJ51" i="7"/>
  <c r="AI51" i="7"/>
  <c r="AH51" i="7"/>
  <c r="AG51" i="7"/>
  <c r="AO50" i="7"/>
  <c r="AN50" i="7"/>
  <c r="AM50" i="7"/>
  <c r="AL50" i="7"/>
  <c r="AK50" i="7"/>
  <c r="AJ50" i="7"/>
  <c r="AI50" i="7"/>
  <c r="AH50" i="7"/>
  <c r="AG50" i="7"/>
  <c r="AO49" i="7"/>
  <c r="AN49" i="7"/>
  <c r="AM49" i="7"/>
  <c r="AL49" i="7"/>
  <c r="AK49" i="7"/>
  <c r="AJ49" i="7"/>
  <c r="AI49" i="7"/>
  <c r="AH49" i="7"/>
  <c r="AG49" i="7"/>
  <c r="AO48" i="7"/>
  <c r="AN48" i="7"/>
  <c r="AM48" i="7"/>
  <c r="AL48" i="7"/>
  <c r="AK48" i="7"/>
  <c r="AJ48" i="7"/>
  <c r="AI48" i="7"/>
  <c r="AH48" i="7"/>
  <c r="AG48" i="7"/>
  <c r="AO47" i="7"/>
  <c r="AN47" i="7"/>
  <c r="AM47" i="7"/>
  <c r="AL47" i="7"/>
  <c r="AK47" i="7"/>
  <c r="AJ47" i="7"/>
  <c r="AI47" i="7"/>
  <c r="AH47" i="7"/>
  <c r="AG47" i="7"/>
  <c r="AO46" i="7"/>
  <c r="AN46" i="7"/>
  <c r="AM46" i="7"/>
  <c r="AL46" i="7"/>
  <c r="AK46" i="7"/>
  <c r="AJ46" i="7"/>
  <c r="AI46" i="7"/>
  <c r="AH46" i="7"/>
  <c r="AG46" i="7"/>
  <c r="AO45" i="7"/>
  <c r="AN45" i="7"/>
  <c r="AM45" i="7"/>
  <c r="AL45" i="7"/>
  <c r="AK45" i="7"/>
  <c r="AJ45" i="7"/>
  <c r="AI45" i="7"/>
  <c r="AH45" i="7"/>
  <c r="AG45" i="7"/>
  <c r="AO44" i="7"/>
  <c r="AN44" i="7"/>
  <c r="AM44" i="7"/>
  <c r="AL44" i="7"/>
  <c r="AK44" i="7"/>
  <c r="AJ44" i="7"/>
  <c r="AI44" i="7"/>
  <c r="AH44" i="7"/>
  <c r="AG44" i="7"/>
  <c r="AO43" i="7"/>
  <c r="AN43" i="7"/>
  <c r="AM43" i="7"/>
  <c r="AL43" i="7"/>
  <c r="AK43" i="7"/>
  <c r="AJ43" i="7"/>
  <c r="AI43" i="7"/>
  <c r="AH43" i="7"/>
  <c r="AG43" i="7"/>
  <c r="AO42" i="7"/>
  <c r="AN42" i="7"/>
  <c r="AM42" i="7"/>
  <c r="AL42" i="7"/>
  <c r="AK42" i="7"/>
  <c r="AJ42" i="7"/>
  <c r="AI42" i="7"/>
  <c r="AH42" i="7"/>
  <c r="AG42" i="7"/>
  <c r="AO41" i="7"/>
  <c r="AN41" i="7"/>
  <c r="AM41" i="7"/>
  <c r="AL41" i="7"/>
  <c r="AK41" i="7"/>
  <c r="AJ41" i="7"/>
  <c r="AI41" i="7"/>
  <c r="AH41" i="7"/>
  <c r="AG41" i="7"/>
  <c r="AO40" i="7"/>
  <c r="AN40" i="7"/>
  <c r="AM40" i="7"/>
  <c r="AL40" i="7"/>
  <c r="AK40" i="7"/>
  <c r="AJ40" i="7"/>
  <c r="AI40" i="7"/>
  <c r="AH40" i="7"/>
  <c r="AG40" i="7"/>
  <c r="AO39" i="7"/>
  <c r="AN39" i="7"/>
  <c r="AM39" i="7"/>
  <c r="AL39" i="7"/>
  <c r="AK39" i="7"/>
  <c r="AJ39" i="7"/>
  <c r="AI39" i="7"/>
  <c r="AH39" i="7"/>
  <c r="AG39" i="7"/>
  <c r="AO38" i="7"/>
  <c r="AN38" i="7"/>
  <c r="AM38" i="7"/>
  <c r="AL38" i="7"/>
  <c r="AK38" i="7"/>
  <c r="AJ38" i="7"/>
  <c r="AI38" i="7"/>
  <c r="AH38" i="7"/>
  <c r="AG38" i="7"/>
  <c r="AO37" i="7"/>
  <c r="AN37" i="7"/>
  <c r="AM37" i="7"/>
  <c r="AL37" i="7"/>
  <c r="AK37" i="7"/>
  <c r="AJ37" i="7"/>
  <c r="AI37" i="7"/>
  <c r="AH37" i="7"/>
  <c r="AG37" i="7"/>
  <c r="AO36" i="7"/>
  <c r="AN36" i="7"/>
  <c r="AM36" i="7"/>
  <c r="AL36" i="7"/>
  <c r="AK36" i="7"/>
  <c r="AJ36" i="7"/>
  <c r="AI36" i="7"/>
  <c r="AH36" i="7"/>
  <c r="AG36" i="7"/>
  <c r="AO35" i="7"/>
  <c r="AN35" i="7"/>
  <c r="AM35" i="7"/>
  <c r="AL35" i="7"/>
  <c r="AK35" i="7"/>
  <c r="AJ35" i="7"/>
  <c r="AI35" i="7"/>
  <c r="AH35" i="7"/>
  <c r="AG35" i="7"/>
  <c r="AO34" i="7"/>
  <c r="AN34" i="7"/>
  <c r="AM34" i="7"/>
  <c r="AL34" i="7"/>
  <c r="AK34" i="7"/>
  <c r="AJ34" i="7"/>
  <c r="AI34" i="7"/>
  <c r="AH34" i="7"/>
  <c r="AG34" i="7"/>
  <c r="AO33" i="7"/>
  <c r="AN33" i="7"/>
  <c r="AM33" i="7"/>
  <c r="AL33" i="7"/>
  <c r="AK33" i="7"/>
  <c r="AJ33" i="7"/>
  <c r="AI33" i="7"/>
  <c r="AH33" i="7"/>
  <c r="AG33" i="7"/>
  <c r="AO32" i="7"/>
  <c r="AN32" i="7"/>
  <c r="AM32" i="7"/>
  <c r="AL32" i="7"/>
  <c r="AK32" i="7"/>
  <c r="AJ32" i="7"/>
  <c r="AI32" i="7"/>
  <c r="AH32" i="7"/>
  <c r="AG32" i="7"/>
  <c r="AO31" i="7"/>
  <c r="AN31" i="7"/>
  <c r="AM31" i="7"/>
  <c r="AL31" i="7"/>
  <c r="AK31" i="7"/>
  <c r="AJ31" i="7"/>
  <c r="AI31" i="7"/>
  <c r="AH31" i="7"/>
  <c r="AG31" i="7"/>
  <c r="AO30" i="7"/>
  <c r="AN30" i="7"/>
  <c r="AM30" i="7"/>
  <c r="AL30" i="7"/>
  <c r="AK30" i="7"/>
  <c r="AJ30" i="7"/>
  <c r="AI30" i="7"/>
  <c r="AH30" i="7"/>
  <c r="AG30" i="7"/>
  <c r="AO29" i="7"/>
  <c r="AN29" i="7"/>
  <c r="AM29" i="7"/>
  <c r="AL29" i="7"/>
  <c r="AK29" i="7"/>
  <c r="AJ29" i="7"/>
  <c r="AI29" i="7"/>
  <c r="AH29" i="7"/>
  <c r="AG29" i="7"/>
  <c r="AO28" i="7"/>
  <c r="AN28" i="7"/>
  <c r="AM28" i="7"/>
  <c r="AL28" i="7"/>
  <c r="AK28" i="7"/>
  <c r="AJ28" i="7"/>
  <c r="AI28" i="7"/>
  <c r="AH28" i="7"/>
  <c r="AG28" i="7"/>
  <c r="AO27" i="7"/>
  <c r="AN27" i="7"/>
  <c r="AM27" i="7"/>
  <c r="AL27" i="7"/>
  <c r="AK27" i="7"/>
  <c r="AJ27" i="7"/>
  <c r="AI27" i="7"/>
  <c r="AH27" i="7"/>
  <c r="AG27" i="7"/>
  <c r="AO26" i="7"/>
  <c r="AN26" i="7"/>
  <c r="AM26" i="7"/>
  <c r="AL26" i="7"/>
  <c r="AK26" i="7"/>
  <c r="AJ26" i="7"/>
  <c r="AI26" i="7"/>
  <c r="AH26" i="7"/>
  <c r="AG26" i="7"/>
  <c r="AO25" i="7"/>
  <c r="AN25" i="7"/>
  <c r="AM25" i="7"/>
  <c r="AL25" i="7"/>
  <c r="AK25" i="7"/>
  <c r="AJ25" i="7"/>
  <c r="AI25" i="7"/>
  <c r="AH25" i="7"/>
  <c r="AG25" i="7"/>
  <c r="AO24" i="7"/>
  <c r="AN24" i="7"/>
  <c r="AM24" i="7"/>
  <c r="AL24" i="7"/>
  <c r="AK24" i="7"/>
  <c r="AJ24" i="7"/>
  <c r="AI24" i="7"/>
  <c r="AH24" i="7"/>
  <c r="AG24" i="7"/>
  <c r="AO23" i="7"/>
  <c r="AN23" i="7"/>
  <c r="AM23" i="7"/>
  <c r="AL23" i="7"/>
  <c r="AK23" i="7"/>
  <c r="AJ23" i="7"/>
  <c r="AI23" i="7"/>
  <c r="AH23" i="7"/>
  <c r="AG23" i="7"/>
  <c r="AO22" i="7"/>
  <c r="AN22" i="7"/>
  <c r="AM22" i="7"/>
  <c r="AL22" i="7"/>
  <c r="AK22" i="7"/>
  <c r="AJ22" i="7"/>
  <c r="AI22" i="7"/>
  <c r="AH22" i="7"/>
  <c r="AG22" i="7"/>
  <c r="AO21" i="7"/>
  <c r="AN21" i="7"/>
  <c r="AM21" i="7"/>
  <c r="AL21" i="7"/>
  <c r="AK21" i="7"/>
  <c r="AJ21" i="7"/>
  <c r="AI21" i="7"/>
  <c r="AH21" i="7"/>
  <c r="AG21" i="7"/>
  <c r="AO20" i="7"/>
  <c r="AN20" i="7"/>
  <c r="AM20" i="7"/>
  <c r="AL20" i="7"/>
  <c r="AK20" i="7"/>
  <c r="AJ20" i="7"/>
  <c r="AI20" i="7"/>
  <c r="AH20" i="7"/>
  <c r="AG20" i="7"/>
  <c r="AO19" i="7"/>
  <c r="AN19" i="7"/>
  <c r="AM19" i="7"/>
  <c r="AL19" i="7"/>
  <c r="AK19" i="7"/>
  <c r="AJ19" i="7"/>
  <c r="AI19" i="7"/>
  <c r="AH19" i="7"/>
  <c r="AG19" i="7"/>
  <c r="AO18" i="7"/>
  <c r="AN18" i="7"/>
  <c r="AM18" i="7"/>
  <c r="AL18" i="7"/>
  <c r="AK18" i="7"/>
  <c r="AJ18" i="7"/>
  <c r="AI18" i="7"/>
  <c r="AH18" i="7"/>
  <c r="AG18" i="7"/>
  <c r="AO17" i="7"/>
  <c r="AN17" i="7"/>
  <c r="AM17" i="7"/>
  <c r="AL17" i="7"/>
  <c r="AK17" i="7"/>
  <c r="AJ17" i="7"/>
  <c r="AI17" i="7"/>
  <c r="AH17" i="7"/>
  <c r="AG17" i="7"/>
  <c r="AO16" i="7"/>
  <c r="AN16" i="7"/>
  <c r="AM16" i="7"/>
  <c r="AL16" i="7"/>
  <c r="AK16" i="7"/>
  <c r="AJ16" i="7"/>
  <c r="AI16" i="7"/>
  <c r="AH16" i="7"/>
  <c r="AG16" i="7"/>
  <c r="AO15" i="7"/>
  <c r="AN15" i="7"/>
  <c r="AM15" i="7"/>
  <c r="AL15" i="7"/>
  <c r="AK15" i="7"/>
  <c r="AJ15" i="7"/>
  <c r="AI15" i="7"/>
  <c r="AH15" i="7"/>
  <c r="AG15" i="7"/>
  <c r="AO14" i="7"/>
  <c r="AN14" i="7"/>
  <c r="AM14" i="7"/>
  <c r="AL14" i="7"/>
  <c r="AK14" i="7"/>
  <c r="AJ14" i="7"/>
  <c r="AI14" i="7"/>
  <c r="AH14" i="7"/>
  <c r="AG14" i="7"/>
  <c r="AO13" i="7"/>
  <c r="AN13" i="7"/>
  <c r="AM13" i="7"/>
  <c r="AL13" i="7"/>
  <c r="AK13" i="7"/>
  <c r="AJ13" i="7"/>
  <c r="AI13" i="7"/>
  <c r="AH13" i="7"/>
  <c r="AG13" i="7"/>
  <c r="AO12" i="7"/>
  <c r="AN12" i="7"/>
  <c r="AM12" i="7"/>
  <c r="AL12" i="7"/>
  <c r="AK12" i="7"/>
  <c r="AJ12" i="7"/>
  <c r="AI12" i="7"/>
  <c r="AH12" i="7"/>
  <c r="AG12" i="7"/>
  <c r="AO11" i="7"/>
  <c r="AN11" i="7"/>
  <c r="AM11" i="7"/>
  <c r="AL11" i="7"/>
  <c r="AK11" i="7"/>
  <c r="AJ11" i="7"/>
  <c r="AI11" i="7"/>
  <c r="AH11" i="7"/>
  <c r="AG11" i="7"/>
  <c r="AO10" i="7"/>
  <c r="AN10" i="7"/>
  <c r="AM10" i="7"/>
  <c r="AL10" i="7"/>
  <c r="AK10" i="7"/>
  <c r="AJ10" i="7"/>
  <c r="AI10" i="7"/>
  <c r="AH10" i="7"/>
  <c r="AG10" i="7"/>
  <c r="AO9" i="7"/>
  <c r="AN9" i="7"/>
  <c r="AM9" i="7"/>
  <c r="AL9" i="7"/>
  <c r="AK9" i="7"/>
  <c r="AJ9" i="7"/>
  <c r="AI9" i="7"/>
  <c r="AH9" i="7"/>
  <c r="AG9" i="7"/>
  <c r="AO8" i="7"/>
  <c r="AN8" i="7"/>
  <c r="AM8" i="7"/>
  <c r="AL8" i="7"/>
  <c r="AK8" i="7"/>
  <c r="AJ8" i="7"/>
  <c r="AI8" i="7"/>
  <c r="AH8" i="7"/>
  <c r="AG8" i="7"/>
  <c r="AO7" i="7"/>
  <c r="AN7" i="7"/>
  <c r="AM7" i="7"/>
  <c r="AL7" i="7"/>
  <c r="AK7" i="7"/>
  <c r="AJ7" i="7"/>
  <c r="AI7" i="7"/>
  <c r="AH7" i="7"/>
  <c r="AG7" i="7"/>
  <c r="AO6" i="7"/>
  <c r="AN6" i="7"/>
  <c r="AM6" i="7"/>
  <c r="AL6" i="7"/>
  <c r="AK6" i="7"/>
  <c r="AJ6" i="7"/>
  <c r="AI6" i="7"/>
  <c r="AH6" i="7"/>
  <c r="AG6" i="7"/>
  <c r="AO5" i="7"/>
  <c r="AN5" i="7"/>
  <c r="AM5" i="7"/>
  <c r="AL5" i="7"/>
  <c r="AK5" i="7"/>
  <c r="AJ5" i="7"/>
  <c r="AI5" i="7"/>
  <c r="AH5" i="7"/>
  <c r="AG5" i="7"/>
  <c r="T115" i="7"/>
  <c r="S115" i="7"/>
  <c r="R115" i="7"/>
  <c r="Q115" i="7"/>
  <c r="P115" i="7"/>
  <c r="O115" i="7"/>
  <c r="N115" i="7"/>
  <c r="M115" i="7"/>
  <c r="L115" i="7"/>
  <c r="T114" i="7"/>
  <c r="S114" i="7"/>
  <c r="R114" i="7"/>
  <c r="Q114" i="7"/>
  <c r="P114" i="7"/>
  <c r="O114" i="7"/>
  <c r="N114" i="7"/>
  <c r="M114" i="7"/>
  <c r="L114" i="7"/>
  <c r="T113" i="7"/>
  <c r="S113" i="7"/>
  <c r="R113" i="7"/>
  <c r="Q113" i="7"/>
  <c r="P113" i="7"/>
  <c r="O113" i="7"/>
  <c r="N113" i="7"/>
  <c r="M113" i="7"/>
  <c r="L113" i="7"/>
  <c r="T112" i="7"/>
  <c r="S112" i="7"/>
  <c r="R112" i="7"/>
  <c r="Q112" i="7"/>
  <c r="P112" i="7"/>
  <c r="O112" i="7"/>
  <c r="N112" i="7"/>
  <c r="M112" i="7"/>
  <c r="L112" i="7"/>
  <c r="T111" i="7"/>
  <c r="S111" i="7"/>
  <c r="R111" i="7"/>
  <c r="Q111" i="7"/>
  <c r="P111" i="7"/>
  <c r="O111" i="7"/>
  <c r="N111" i="7"/>
  <c r="M111" i="7"/>
  <c r="L111" i="7"/>
  <c r="T110" i="7"/>
  <c r="S110" i="7"/>
  <c r="R110" i="7"/>
  <c r="Q110" i="7"/>
  <c r="P110" i="7"/>
  <c r="O110" i="7"/>
  <c r="N110" i="7"/>
  <c r="M110" i="7"/>
  <c r="L110" i="7"/>
  <c r="T109" i="7"/>
  <c r="S109" i="7"/>
  <c r="R109" i="7"/>
  <c r="Q109" i="7"/>
  <c r="P109" i="7"/>
  <c r="O109" i="7"/>
  <c r="N109" i="7"/>
  <c r="M109" i="7"/>
  <c r="L109" i="7"/>
  <c r="T108" i="7"/>
  <c r="S108" i="7"/>
  <c r="R108" i="7"/>
  <c r="Q108" i="7"/>
  <c r="P108" i="7"/>
  <c r="O108" i="7"/>
  <c r="N108" i="7"/>
  <c r="M108" i="7"/>
  <c r="L108" i="7"/>
  <c r="T107" i="7"/>
  <c r="S107" i="7"/>
  <c r="R107" i="7"/>
  <c r="Q107" i="7"/>
  <c r="P107" i="7"/>
  <c r="O107" i="7"/>
  <c r="N107" i="7"/>
  <c r="M107" i="7"/>
  <c r="L107" i="7"/>
  <c r="T106" i="7"/>
  <c r="S106" i="7"/>
  <c r="R106" i="7"/>
  <c r="Q106" i="7"/>
  <c r="P106" i="7"/>
  <c r="O106" i="7"/>
  <c r="N106" i="7"/>
  <c r="M106" i="7"/>
  <c r="L106" i="7"/>
  <c r="T105" i="7"/>
  <c r="S105" i="7"/>
  <c r="R105" i="7"/>
  <c r="Q105" i="7"/>
  <c r="P105" i="7"/>
  <c r="O105" i="7"/>
  <c r="N105" i="7"/>
  <c r="M105" i="7"/>
  <c r="L105" i="7"/>
  <c r="T104" i="7"/>
  <c r="S104" i="7"/>
  <c r="R104" i="7"/>
  <c r="Q104" i="7"/>
  <c r="P104" i="7"/>
  <c r="O104" i="7"/>
  <c r="N104" i="7"/>
  <c r="M104" i="7"/>
  <c r="L104" i="7"/>
  <c r="T103" i="7"/>
  <c r="S103" i="7"/>
  <c r="R103" i="7"/>
  <c r="Q103" i="7"/>
  <c r="P103" i="7"/>
  <c r="O103" i="7"/>
  <c r="N103" i="7"/>
  <c r="M103" i="7"/>
  <c r="L103" i="7"/>
  <c r="T102" i="7"/>
  <c r="S102" i="7"/>
  <c r="R102" i="7"/>
  <c r="Q102" i="7"/>
  <c r="P102" i="7"/>
  <c r="O102" i="7"/>
  <c r="N102" i="7"/>
  <c r="M102" i="7"/>
  <c r="L102" i="7"/>
  <c r="T101" i="7"/>
  <c r="S101" i="7"/>
  <c r="R101" i="7"/>
  <c r="Q101" i="7"/>
  <c r="P101" i="7"/>
  <c r="O101" i="7"/>
  <c r="N101" i="7"/>
  <c r="M101" i="7"/>
  <c r="L101" i="7"/>
  <c r="T100" i="7"/>
  <c r="S100" i="7"/>
  <c r="R100" i="7"/>
  <c r="Q100" i="7"/>
  <c r="P100" i="7"/>
  <c r="O100" i="7"/>
  <c r="N100" i="7"/>
  <c r="M100" i="7"/>
  <c r="L100" i="7"/>
  <c r="T99" i="7"/>
  <c r="S99" i="7"/>
  <c r="R99" i="7"/>
  <c r="Q99" i="7"/>
  <c r="P99" i="7"/>
  <c r="O99" i="7"/>
  <c r="N99" i="7"/>
  <c r="M99" i="7"/>
  <c r="L99" i="7"/>
  <c r="T98" i="7"/>
  <c r="S98" i="7"/>
  <c r="R98" i="7"/>
  <c r="Q98" i="7"/>
  <c r="P98" i="7"/>
  <c r="O98" i="7"/>
  <c r="N98" i="7"/>
  <c r="M98" i="7"/>
  <c r="L98" i="7"/>
  <c r="T97" i="7"/>
  <c r="S97" i="7"/>
  <c r="R97" i="7"/>
  <c r="Q97" i="7"/>
  <c r="P97" i="7"/>
  <c r="O97" i="7"/>
  <c r="N97" i="7"/>
  <c r="M97" i="7"/>
  <c r="L97" i="7"/>
  <c r="T96" i="7"/>
  <c r="S96" i="7"/>
  <c r="R96" i="7"/>
  <c r="Q96" i="7"/>
  <c r="P96" i="7"/>
  <c r="O96" i="7"/>
  <c r="N96" i="7"/>
  <c r="M96" i="7"/>
  <c r="L96" i="7"/>
  <c r="T95" i="7"/>
  <c r="S95" i="7"/>
  <c r="R95" i="7"/>
  <c r="Q95" i="7"/>
  <c r="P95" i="7"/>
  <c r="O95" i="7"/>
  <c r="N95" i="7"/>
  <c r="M95" i="7"/>
  <c r="L95" i="7"/>
  <c r="T94" i="7"/>
  <c r="S94" i="7"/>
  <c r="R94" i="7"/>
  <c r="Q94" i="7"/>
  <c r="P94" i="7"/>
  <c r="O94" i="7"/>
  <c r="N94" i="7"/>
  <c r="M94" i="7"/>
  <c r="L94" i="7"/>
  <c r="T93" i="7"/>
  <c r="S93" i="7"/>
  <c r="R93" i="7"/>
  <c r="Q93" i="7"/>
  <c r="P93" i="7"/>
  <c r="O93" i="7"/>
  <c r="N93" i="7"/>
  <c r="M93" i="7"/>
  <c r="L93" i="7"/>
  <c r="T92" i="7"/>
  <c r="S92" i="7"/>
  <c r="R92" i="7"/>
  <c r="Q92" i="7"/>
  <c r="P92" i="7"/>
  <c r="O92" i="7"/>
  <c r="N92" i="7"/>
  <c r="M92" i="7"/>
  <c r="L92" i="7"/>
  <c r="T91" i="7"/>
  <c r="S91" i="7"/>
  <c r="R91" i="7"/>
  <c r="Q91" i="7"/>
  <c r="P91" i="7"/>
  <c r="O91" i="7"/>
  <c r="N91" i="7"/>
  <c r="M91" i="7"/>
  <c r="L91" i="7"/>
  <c r="T90" i="7"/>
  <c r="S90" i="7"/>
  <c r="R90" i="7"/>
  <c r="Q90" i="7"/>
  <c r="P90" i="7"/>
  <c r="O90" i="7"/>
  <c r="N90" i="7"/>
  <c r="M90" i="7"/>
  <c r="L90" i="7"/>
  <c r="T89" i="7"/>
  <c r="S89" i="7"/>
  <c r="R89" i="7"/>
  <c r="Q89" i="7"/>
  <c r="P89" i="7"/>
  <c r="O89" i="7"/>
  <c r="N89" i="7"/>
  <c r="M89" i="7"/>
  <c r="L89" i="7"/>
  <c r="T88" i="7"/>
  <c r="S88" i="7"/>
  <c r="R88" i="7"/>
  <c r="Q88" i="7"/>
  <c r="P88" i="7"/>
  <c r="O88" i="7"/>
  <c r="N88" i="7"/>
  <c r="M88" i="7"/>
  <c r="L88" i="7"/>
  <c r="T87" i="7"/>
  <c r="S87" i="7"/>
  <c r="R87" i="7"/>
  <c r="Q87" i="7"/>
  <c r="P87" i="7"/>
  <c r="O87" i="7"/>
  <c r="N87" i="7"/>
  <c r="M87" i="7"/>
  <c r="L87" i="7"/>
  <c r="T86" i="7"/>
  <c r="S86" i="7"/>
  <c r="R86" i="7"/>
  <c r="Q86" i="7"/>
  <c r="P86" i="7"/>
  <c r="O86" i="7"/>
  <c r="N86" i="7"/>
  <c r="M86" i="7"/>
  <c r="L86" i="7"/>
  <c r="T85" i="7"/>
  <c r="S85" i="7"/>
  <c r="R85" i="7"/>
  <c r="Q85" i="7"/>
  <c r="P85" i="7"/>
  <c r="O85" i="7"/>
  <c r="N85" i="7"/>
  <c r="M85" i="7"/>
  <c r="L85" i="7"/>
  <c r="T84" i="7"/>
  <c r="S84" i="7"/>
  <c r="R84" i="7"/>
  <c r="Q84" i="7"/>
  <c r="P84" i="7"/>
  <c r="O84" i="7"/>
  <c r="N84" i="7"/>
  <c r="M84" i="7"/>
  <c r="L84" i="7"/>
  <c r="T83" i="7"/>
  <c r="S83" i="7"/>
  <c r="R83" i="7"/>
  <c r="Q83" i="7"/>
  <c r="P83" i="7"/>
  <c r="O83" i="7"/>
  <c r="N83" i="7"/>
  <c r="M83" i="7"/>
  <c r="L83" i="7"/>
  <c r="T82" i="7"/>
  <c r="S82" i="7"/>
  <c r="R82" i="7"/>
  <c r="Q82" i="7"/>
  <c r="P82" i="7"/>
  <c r="O82" i="7"/>
  <c r="N82" i="7"/>
  <c r="M82" i="7"/>
  <c r="L82" i="7"/>
  <c r="T81" i="7"/>
  <c r="S81" i="7"/>
  <c r="R81" i="7"/>
  <c r="Q81" i="7"/>
  <c r="P81" i="7"/>
  <c r="O81" i="7"/>
  <c r="N81" i="7"/>
  <c r="M81" i="7"/>
  <c r="L81" i="7"/>
  <c r="T80" i="7"/>
  <c r="S80" i="7"/>
  <c r="R80" i="7"/>
  <c r="Q80" i="7"/>
  <c r="P80" i="7"/>
  <c r="O80" i="7"/>
  <c r="N80" i="7"/>
  <c r="M80" i="7"/>
  <c r="L80" i="7"/>
  <c r="T79" i="7"/>
  <c r="S79" i="7"/>
  <c r="R79" i="7"/>
  <c r="Q79" i="7"/>
  <c r="P79" i="7"/>
  <c r="O79" i="7"/>
  <c r="N79" i="7"/>
  <c r="M79" i="7"/>
  <c r="L79" i="7"/>
  <c r="T78" i="7"/>
  <c r="S78" i="7"/>
  <c r="R78" i="7"/>
  <c r="Q78" i="7"/>
  <c r="P78" i="7"/>
  <c r="O78" i="7"/>
  <c r="N78" i="7"/>
  <c r="M78" i="7"/>
  <c r="L78" i="7"/>
  <c r="T77" i="7"/>
  <c r="S77" i="7"/>
  <c r="R77" i="7"/>
  <c r="Q77" i="7"/>
  <c r="P77" i="7"/>
  <c r="O77" i="7"/>
  <c r="N77" i="7"/>
  <c r="M77" i="7"/>
  <c r="L77" i="7"/>
  <c r="T76" i="7"/>
  <c r="S76" i="7"/>
  <c r="R76" i="7"/>
  <c r="Q76" i="7"/>
  <c r="P76" i="7"/>
  <c r="O76" i="7"/>
  <c r="N76" i="7"/>
  <c r="M76" i="7"/>
  <c r="L76" i="7"/>
  <c r="T75" i="7"/>
  <c r="S75" i="7"/>
  <c r="R75" i="7"/>
  <c r="Q75" i="7"/>
  <c r="P75" i="7"/>
  <c r="O75" i="7"/>
  <c r="N75" i="7"/>
  <c r="M75" i="7"/>
  <c r="L75" i="7"/>
  <c r="T74" i="7"/>
  <c r="S74" i="7"/>
  <c r="R74" i="7"/>
  <c r="Q74" i="7"/>
  <c r="P74" i="7"/>
  <c r="O74" i="7"/>
  <c r="N74" i="7"/>
  <c r="M74" i="7"/>
  <c r="L74" i="7"/>
  <c r="T73" i="7"/>
  <c r="S73" i="7"/>
  <c r="R73" i="7"/>
  <c r="Q73" i="7"/>
  <c r="P73" i="7"/>
  <c r="O73" i="7"/>
  <c r="N73" i="7"/>
  <c r="M73" i="7"/>
  <c r="L73" i="7"/>
  <c r="T72" i="7"/>
  <c r="S72" i="7"/>
  <c r="R72" i="7"/>
  <c r="Q72" i="7"/>
  <c r="P72" i="7"/>
  <c r="O72" i="7"/>
  <c r="N72" i="7"/>
  <c r="M72" i="7"/>
  <c r="L72" i="7"/>
  <c r="T71" i="7"/>
  <c r="S71" i="7"/>
  <c r="R71" i="7"/>
  <c r="Q71" i="7"/>
  <c r="P71" i="7"/>
  <c r="O71" i="7"/>
  <c r="N71" i="7"/>
  <c r="M71" i="7"/>
  <c r="L71" i="7"/>
  <c r="T70" i="7"/>
  <c r="S70" i="7"/>
  <c r="R70" i="7"/>
  <c r="Q70" i="7"/>
  <c r="P70" i="7"/>
  <c r="O70" i="7"/>
  <c r="N70" i="7"/>
  <c r="M70" i="7"/>
  <c r="L70" i="7"/>
  <c r="T69" i="7"/>
  <c r="S69" i="7"/>
  <c r="R69" i="7"/>
  <c r="Q69" i="7"/>
  <c r="P69" i="7"/>
  <c r="O69" i="7"/>
  <c r="N69" i="7"/>
  <c r="M69" i="7"/>
  <c r="L69" i="7"/>
  <c r="T68" i="7"/>
  <c r="S68" i="7"/>
  <c r="R68" i="7"/>
  <c r="Q68" i="7"/>
  <c r="P68" i="7"/>
  <c r="O68" i="7"/>
  <c r="N68" i="7"/>
  <c r="M68" i="7"/>
  <c r="L68" i="7"/>
  <c r="T67" i="7"/>
  <c r="S67" i="7"/>
  <c r="R67" i="7"/>
  <c r="Q67" i="7"/>
  <c r="P67" i="7"/>
  <c r="O67" i="7"/>
  <c r="N67" i="7"/>
  <c r="M67" i="7"/>
  <c r="L67" i="7"/>
  <c r="T66" i="7"/>
  <c r="S66" i="7"/>
  <c r="R66" i="7"/>
  <c r="Q66" i="7"/>
  <c r="P66" i="7"/>
  <c r="O66" i="7"/>
  <c r="N66" i="7"/>
  <c r="M66" i="7"/>
  <c r="L66" i="7"/>
  <c r="T65" i="7"/>
  <c r="S65" i="7"/>
  <c r="R65" i="7"/>
  <c r="Q65" i="7"/>
  <c r="P65" i="7"/>
  <c r="O65" i="7"/>
  <c r="N65" i="7"/>
  <c r="M65" i="7"/>
  <c r="L65" i="7"/>
  <c r="T64" i="7"/>
  <c r="S64" i="7"/>
  <c r="R64" i="7"/>
  <c r="Q64" i="7"/>
  <c r="P64" i="7"/>
  <c r="O64" i="7"/>
  <c r="N64" i="7"/>
  <c r="M64" i="7"/>
  <c r="L64" i="7"/>
  <c r="T63" i="7"/>
  <c r="S63" i="7"/>
  <c r="R63" i="7"/>
  <c r="Q63" i="7"/>
  <c r="P63" i="7"/>
  <c r="O63" i="7"/>
  <c r="N63" i="7"/>
  <c r="M63" i="7"/>
  <c r="L63" i="7"/>
  <c r="T62" i="7"/>
  <c r="S62" i="7"/>
  <c r="R62" i="7"/>
  <c r="Q62" i="7"/>
  <c r="P62" i="7"/>
  <c r="O62" i="7"/>
  <c r="N62" i="7"/>
  <c r="M62" i="7"/>
  <c r="L62" i="7"/>
  <c r="T61" i="7"/>
  <c r="S61" i="7"/>
  <c r="R61" i="7"/>
  <c r="Q61" i="7"/>
  <c r="P61" i="7"/>
  <c r="O61" i="7"/>
  <c r="N61" i="7"/>
  <c r="M61" i="7"/>
  <c r="L61" i="7"/>
  <c r="T60" i="7"/>
  <c r="S60" i="7"/>
  <c r="R60" i="7"/>
  <c r="Q60" i="7"/>
  <c r="P60" i="7"/>
  <c r="O60" i="7"/>
  <c r="N60" i="7"/>
  <c r="M60" i="7"/>
  <c r="L60" i="7"/>
  <c r="T59" i="7"/>
  <c r="S59" i="7"/>
  <c r="R59" i="7"/>
  <c r="Q59" i="7"/>
  <c r="P59" i="7"/>
  <c r="O59" i="7"/>
  <c r="N59" i="7"/>
  <c r="M59" i="7"/>
  <c r="L59" i="7"/>
  <c r="T58" i="7"/>
  <c r="S58" i="7"/>
  <c r="R58" i="7"/>
  <c r="Q58" i="7"/>
  <c r="P58" i="7"/>
  <c r="O58" i="7"/>
  <c r="N58" i="7"/>
  <c r="M58" i="7"/>
  <c r="L58" i="7"/>
  <c r="T57" i="7"/>
  <c r="S57" i="7"/>
  <c r="R57" i="7"/>
  <c r="Q57" i="7"/>
  <c r="P57" i="7"/>
  <c r="O57" i="7"/>
  <c r="N57" i="7"/>
  <c r="M57" i="7"/>
  <c r="L57" i="7"/>
  <c r="T56" i="7"/>
  <c r="S56" i="7"/>
  <c r="R56" i="7"/>
  <c r="Q56" i="7"/>
  <c r="P56" i="7"/>
  <c r="O56" i="7"/>
  <c r="N56" i="7"/>
  <c r="M56" i="7"/>
  <c r="L56" i="7"/>
  <c r="T55" i="7"/>
  <c r="S55" i="7"/>
  <c r="R55" i="7"/>
  <c r="Q55" i="7"/>
  <c r="P55" i="7"/>
  <c r="O55" i="7"/>
  <c r="N55" i="7"/>
  <c r="M55" i="7"/>
  <c r="L55" i="7"/>
  <c r="T54" i="7"/>
  <c r="S54" i="7"/>
  <c r="R54" i="7"/>
  <c r="Q54" i="7"/>
  <c r="P54" i="7"/>
  <c r="O54" i="7"/>
  <c r="N54" i="7"/>
  <c r="M54" i="7"/>
  <c r="L54" i="7"/>
  <c r="T53" i="7"/>
  <c r="S53" i="7"/>
  <c r="R53" i="7"/>
  <c r="Q53" i="7"/>
  <c r="P53" i="7"/>
  <c r="O53" i="7"/>
  <c r="N53" i="7"/>
  <c r="M53" i="7"/>
  <c r="L53" i="7"/>
  <c r="T52" i="7"/>
  <c r="S52" i="7"/>
  <c r="R52" i="7"/>
  <c r="Q52" i="7"/>
  <c r="P52" i="7"/>
  <c r="O52" i="7"/>
  <c r="N52" i="7"/>
  <c r="M52" i="7"/>
  <c r="L52" i="7"/>
  <c r="T51" i="7"/>
  <c r="S51" i="7"/>
  <c r="R51" i="7"/>
  <c r="Q51" i="7"/>
  <c r="P51" i="7"/>
  <c r="O51" i="7"/>
  <c r="N51" i="7"/>
  <c r="M51" i="7"/>
  <c r="L51" i="7"/>
  <c r="T50" i="7"/>
  <c r="S50" i="7"/>
  <c r="R50" i="7"/>
  <c r="Q50" i="7"/>
  <c r="P50" i="7"/>
  <c r="O50" i="7"/>
  <c r="N50" i="7"/>
  <c r="M50" i="7"/>
  <c r="L50" i="7"/>
  <c r="T49" i="7"/>
  <c r="S49" i="7"/>
  <c r="R49" i="7"/>
  <c r="Q49" i="7"/>
  <c r="P49" i="7"/>
  <c r="O49" i="7"/>
  <c r="N49" i="7"/>
  <c r="M49" i="7"/>
  <c r="L49" i="7"/>
  <c r="T48" i="7"/>
  <c r="S48" i="7"/>
  <c r="R48" i="7"/>
  <c r="Q48" i="7"/>
  <c r="P48" i="7"/>
  <c r="O48" i="7"/>
  <c r="N48" i="7"/>
  <c r="M48" i="7"/>
  <c r="L48" i="7"/>
  <c r="T47" i="7"/>
  <c r="S47" i="7"/>
  <c r="R47" i="7"/>
  <c r="Q47" i="7"/>
  <c r="P47" i="7"/>
  <c r="O47" i="7"/>
  <c r="N47" i="7"/>
  <c r="M47" i="7"/>
  <c r="L47" i="7"/>
  <c r="T46" i="7"/>
  <c r="S46" i="7"/>
  <c r="R46" i="7"/>
  <c r="Q46" i="7"/>
  <c r="P46" i="7"/>
  <c r="O46" i="7"/>
  <c r="N46" i="7"/>
  <c r="M46" i="7"/>
  <c r="L46" i="7"/>
  <c r="T45" i="7"/>
  <c r="S45" i="7"/>
  <c r="R45" i="7"/>
  <c r="Q45" i="7"/>
  <c r="P45" i="7"/>
  <c r="O45" i="7"/>
  <c r="N45" i="7"/>
  <c r="M45" i="7"/>
  <c r="L45" i="7"/>
  <c r="T44" i="7"/>
  <c r="S44" i="7"/>
  <c r="R44" i="7"/>
  <c r="Q44" i="7"/>
  <c r="P44" i="7"/>
  <c r="O44" i="7"/>
  <c r="N44" i="7"/>
  <c r="M44" i="7"/>
  <c r="L44" i="7"/>
  <c r="T43" i="7"/>
  <c r="S43" i="7"/>
  <c r="R43" i="7"/>
  <c r="Q43" i="7"/>
  <c r="P43" i="7"/>
  <c r="O43" i="7"/>
  <c r="N43" i="7"/>
  <c r="M43" i="7"/>
  <c r="L43" i="7"/>
  <c r="T42" i="7"/>
  <c r="S42" i="7"/>
  <c r="R42" i="7"/>
  <c r="Q42" i="7"/>
  <c r="P42" i="7"/>
  <c r="O42" i="7"/>
  <c r="N42" i="7"/>
  <c r="M42" i="7"/>
  <c r="L42" i="7"/>
  <c r="T41" i="7"/>
  <c r="S41" i="7"/>
  <c r="R41" i="7"/>
  <c r="Q41" i="7"/>
  <c r="P41" i="7"/>
  <c r="O41" i="7"/>
  <c r="N41" i="7"/>
  <c r="M41" i="7"/>
  <c r="L41" i="7"/>
  <c r="T40" i="7"/>
  <c r="S40" i="7"/>
  <c r="R40" i="7"/>
  <c r="Q40" i="7"/>
  <c r="P40" i="7"/>
  <c r="O40" i="7"/>
  <c r="N40" i="7"/>
  <c r="M40" i="7"/>
  <c r="L40" i="7"/>
  <c r="T39" i="7"/>
  <c r="S39" i="7"/>
  <c r="R39" i="7"/>
  <c r="Q39" i="7"/>
  <c r="P39" i="7"/>
  <c r="O39" i="7"/>
  <c r="N39" i="7"/>
  <c r="M39" i="7"/>
  <c r="L39" i="7"/>
  <c r="T38" i="7"/>
  <c r="S38" i="7"/>
  <c r="R38" i="7"/>
  <c r="Q38" i="7"/>
  <c r="P38" i="7"/>
  <c r="O38" i="7"/>
  <c r="N38" i="7"/>
  <c r="M38" i="7"/>
  <c r="L38" i="7"/>
  <c r="T37" i="7"/>
  <c r="S37" i="7"/>
  <c r="R37" i="7"/>
  <c r="Q37" i="7"/>
  <c r="P37" i="7"/>
  <c r="O37" i="7"/>
  <c r="N37" i="7"/>
  <c r="M37" i="7"/>
  <c r="L37" i="7"/>
  <c r="T36" i="7"/>
  <c r="S36" i="7"/>
  <c r="R36" i="7"/>
  <c r="Q36" i="7"/>
  <c r="P36" i="7"/>
  <c r="O36" i="7"/>
  <c r="N36" i="7"/>
  <c r="M36" i="7"/>
  <c r="L36" i="7"/>
  <c r="T35" i="7"/>
  <c r="S35" i="7"/>
  <c r="R35" i="7"/>
  <c r="Q35" i="7"/>
  <c r="P35" i="7"/>
  <c r="O35" i="7"/>
  <c r="N35" i="7"/>
  <c r="M35" i="7"/>
  <c r="L35" i="7"/>
  <c r="T34" i="7"/>
  <c r="S34" i="7"/>
  <c r="R34" i="7"/>
  <c r="Q34" i="7"/>
  <c r="P34" i="7"/>
  <c r="O34" i="7"/>
  <c r="N34" i="7"/>
  <c r="M34" i="7"/>
  <c r="L34" i="7"/>
  <c r="T33" i="7"/>
  <c r="S33" i="7"/>
  <c r="R33" i="7"/>
  <c r="Q33" i="7"/>
  <c r="P33" i="7"/>
  <c r="O33" i="7"/>
  <c r="N33" i="7"/>
  <c r="M33" i="7"/>
  <c r="L33" i="7"/>
  <c r="T32" i="7"/>
  <c r="S32" i="7"/>
  <c r="R32" i="7"/>
  <c r="Q32" i="7"/>
  <c r="P32" i="7"/>
  <c r="O32" i="7"/>
  <c r="N32" i="7"/>
  <c r="M32" i="7"/>
  <c r="L32" i="7"/>
  <c r="T31" i="7"/>
  <c r="S31" i="7"/>
  <c r="R31" i="7"/>
  <c r="Q31" i="7"/>
  <c r="P31" i="7"/>
  <c r="O31" i="7"/>
  <c r="N31" i="7"/>
  <c r="M31" i="7"/>
  <c r="L31" i="7"/>
  <c r="T30" i="7"/>
  <c r="S30" i="7"/>
  <c r="R30" i="7"/>
  <c r="Q30" i="7"/>
  <c r="P30" i="7"/>
  <c r="O30" i="7"/>
  <c r="N30" i="7"/>
  <c r="M30" i="7"/>
  <c r="L30" i="7"/>
  <c r="T29" i="7"/>
  <c r="S29" i="7"/>
  <c r="R29" i="7"/>
  <c r="Q29" i="7"/>
  <c r="P29" i="7"/>
  <c r="O29" i="7"/>
  <c r="N29" i="7"/>
  <c r="M29" i="7"/>
  <c r="L29" i="7"/>
  <c r="T28" i="7"/>
  <c r="S28" i="7"/>
  <c r="R28" i="7"/>
  <c r="Q28" i="7"/>
  <c r="P28" i="7"/>
  <c r="O28" i="7"/>
  <c r="N28" i="7"/>
  <c r="M28" i="7"/>
  <c r="L28" i="7"/>
  <c r="T27" i="7"/>
  <c r="S27" i="7"/>
  <c r="R27" i="7"/>
  <c r="Q27" i="7"/>
  <c r="P27" i="7"/>
  <c r="O27" i="7"/>
  <c r="N27" i="7"/>
  <c r="M27" i="7"/>
  <c r="L27" i="7"/>
  <c r="T26" i="7"/>
  <c r="S26" i="7"/>
  <c r="R26" i="7"/>
  <c r="Q26" i="7"/>
  <c r="P26" i="7"/>
  <c r="O26" i="7"/>
  <c r="N26" i="7"/>
  <c r="M26" i="7"/>
  <c r="L26" i="7"/>
  <c r="T25" i="7"/>
  <c r="S25" i="7"/>
  <c r="R25" i="7"/>
  <c r="Q25" i="7"/>
  <c r="P25" i="7"/>
  <c r="O25" i="7"/>
  <c r="N25" i="7"/>
  <c r="M25" i="7"/>
  <c r="L25" i="7"/>
  <c r="T24" i="7"/>
  <c r="S24" i="7"/>
  <c r="R24" i="7"/>
  <c r="Q24" i="7"/>
  <c r="P24" i="7"/>
  <c r="O24" i="7"/>
  <c r="N24" i="7"/>
  <c r="M24" i="7"/>
  <c r="L24" i="7"/>
  <c r="T23" i="7"/>
  <c r="S23" i="7"/>
  <c r="R23" i="7"/>
  <c r="Q23" i="7"/>
  <c r="P23" i="7"/>
  <c r="O23" i="7"/>
  <c r="N23" i="7"/>
  <c r="M23" i="7"/>
  <c r="L23" i="7"/>
  <c r="T22" i="7"/>
  <c r="S22" i="7"/>
  <c r="R22" i="7"/>
  <c r="Q22" i="7"/>
  <c r="P22" i="7"/>
  <c r="O22" i="7"/>
  <c r="N22" i="7"/>
  <c r="M22" i="7"/>
  <c r="L22" i="7"/>
  <c r="T21" i="7"/>
  <c r="S21" i="7"/>
  <c r="R21" i="7"/>
  <c r="Q21" i="7"/>
  <c r="P21" i="7"/>
  <c r="O21" i="7"/>
  <c r="N21" i="7"/>
  <c r="M21" i="7"/>
  <c r="L21" i="7"/>
  <c r="T20" i="7"/>
  <c r="S20" i="7"/>
  <c r="R20" i="7"/>
  <c r="Q20" i="7"/>
  <c r="P20" i="7"/>
  <c r="O20" i="7"/>
  <c r="N20" i="7"/>
  <c r="M20" i="7"/>
  <c r="L20" i="7"/>
  <c r="T19" i="7"/>
  <c r="S19" i="7"/>
  <c r="R19" i="7"/>
  <c r="Q19" i="7"/>
  <c r="P19" i="7"/>
  <c r="O19" i="7"/>
  <c r="N19" i="7"/>
  <c r="M19" i="7"/>
  <c r="L19" i="7"/>
  <c r="T18" i="7"/>
  <c r="S18" i="7"/>
  <c r="R18" i="7"/>
  <c r="Q18" i="7"/>
  <c r="P18" i="7"/>
  <c r="O18" i="7"/>
  <c r="N18" i="7"/>
  <c r="M18" i="7"/>
  <c r="L18" i="7"/>
  <c r="T17" i="7"/>
  <c r="S17" i="7"/>
  <c r="R17" i="7"/>
  <c r="Q17" i="7"/>
  <c r="P17" i="7"/>
  <c r="O17" i="7"/>
  <c r="N17" i="7"/>
  <c r="M17" i="7"/>
  <c r="L17" i="7"/>
  <c r="T16" i="7"/>
  <c r="S16" i="7"/>
  <c r="R16" i="7"/>
  <c r="Q16" i="7"/>
  <c r="P16" i="7"/>
  <c r="O16" i="7"/>
  <c r="N16" i="7"/>
  <c r="M16" i="7"/>
  <c r="L16" i="7"/>
  <c r="T15" i="7"/>
  <c r="S15" i="7"/>
  <c r="R15" i="7"/>
  <c r="Q15" i="7"/>
  <c r="P15" i="7"/>
  <c r="O15" i="7"/>
  <c r="N15" i="7"/>
  <c r="M15" i="7"/>
  <c r="L15" i="7"/>
  <c r="T14" i="7"/>
  <c r="S14" i="7"/>
  <c r="R14" i="7"/>
  <c r="Q14" i="7"/>
  <c r="P14" i="7"/>
  <c r="O14" i="7"/>
  <c r="N14" i="7"/>
  <c r="M14" i="7"/>
  <c r="L14" i="7"/>
  <c r="T13" i="7"/>
  <c r="S13" i="7"/>
  <c r="R13" i="7"/>
  <c r="Q13" i="7"/>
  <c r="P13" i="7"/>
  <c r="O13" i="7"/>
  <c r="N13" i="7"/>
  <c r="M13" i="7"/>
  <c r="L13" i="7"/>
  <c r="T12" i="7"/>
  <c r="S12" i="7"/>
  <c r="R12" i="7"/>
  <c r="Q12" i="7"/>
  <c r="P12" i="7"/>
  <c r="O12" i="7"/>
  <c r="N12" i="7"/>
  <c r="M12" i="7"/>
  <c r="L12" i="7"/>
  <c r="T11" i="7"/>
  <c r="S11" i="7"/>
  <c r="R11" i="7"/>
  <c r="Q11" i="7"/>
  <c r="P11" i="7"/>
  <c r="O11" i="7"/>
  <c r="N11" i="7"/>
  <c r="M11" i="7"/>
  <c r="L11" i="7"/>
  <c r="T10" i="7"/>
  <c r="S10" i="7"/>
  <c r="R10" i="7"/>
  <c r="Q10" i="7"/>
  <c r="P10" i="7"/>
  <c r="O10" i="7"/>
  <c r="N10" i="7"/>
  <c r="M10" i="7"/>
  <c r="L10" i="7"/>
  <c r="T9" i="7"/>
  <c r="S9" i="7"/>
  <c r="R9" i="7"/>
  <c r="Q9" i="7"/>
  <c r="P9" i="7"/>
  <c r="O9" i="7"/>
  <c r="N9" i="7"/>
  <c r="M9" i="7"/>
  <c r="L9" i="7"/>
  <c r="T8" i="7"/>
  <c r="S8" i="7"/>
  <c r="R8" i="7"/>
  <c r="Q8" i="7"/>
  <c r="P8" i="7"/>
  <c r="O8" i="7"/>
  <c r="N8" i="7"/>
  <c r="M8" i="7"/>
  <c r="L8" i="7"/>
  <c r="T7" i="7"/>
  <c r="S7" i="7"/>
  <c r="R7" i="7"/>
  <c r="Q7" i="7"/>
  <c r="P7" i="7"/>
  <c r="O7" i="7"/>
  <c r="N7" i="7"/>
  <c r="M7" i="7"/>
  <c r="L7" i="7"/>
  <c r="T6" i="7"/>
  <c r="S6" i="7"/>
  <c r="R6" i="7"/>
  <c r="Q6" i="7"/>
  <c r="P6" i="7"/>
  <c r="O6" i="7"/>
  <c r="N6" i="7"/>
  <c r="M6" i="7"/>
  <c r="L6" i="7"/>
  <c r="T5" i="7"/>
  <c r="S5" i="7"/>
  <c r="R5" i="7"/>
  <c r="Q5" i="7"/>
  <c r="P5" i="7"/>
  <c r="O5" i="7"/>
  <c r="N5" i="7"/>
  <c r="M5" i="7"/>
  <c r="L5" i="7"/>
  <c r="Z114" i="6"/>
  <c r="Y114" i="6"/>
  <c r="X114" i="6"/>
  <c r="W114" i="6"/>
  <c r="V114" i="6"/>
  <c r="U114" i="6"/>
  <c r="T114" i="6"/>
  <c r="S114" i="6"/>
  <c r="R114" i="6"/>
  <c r="Q114" i="6"/>
  <c r="P114" i="6"/>
  <c r="O114" i="6"/>
  <c r="Z113" i="6"/>
  <c r="Y113" i="6"/>
  <c r="X113" i="6"/>
  <c r="W113" i="6"/>
  <c r="V113" i="6"/>
  <c r="U113" i="6"/>
  <c r="T113" i="6"/>
  <c r="S113" i="6"/>
  <c r="R113" i="6"/>
  <c r="Q113" i="6"/>
  <c r="P113" i="6"/>
  <c r="O113" i="6"/>
  <c r="Z112" i="6"/>
  <c r="Y112" i="6"/>
  <c r="X112" i="6"/>
  <c r="W112" i="6"/>
  <c r="V112" i="6"/>
  <c r="U112" i="6"/>
  <c r="T112" i="6"/>
  <c r="S112" i="6"/>
  <c r="R112" i="6"/>
  <c r="Q112" i="6"/>
  <c r="P112" i="6"/>
  <c r="O112" i="6"/>
  <c r="Z111" i="6"/>
  <c r="Y111" i="6"/>
  <c r="X111" i="6"/>
  <c r="W111" i="6"/>
  <c r="V111" i="6"/>
  <c r="U111" i="6"/>
  <c r="T111" i="6"/>
  <c r="S111" i="6"/>
  <c r="R111" i="6"/>
  <c r="Q111" i="6"/>
  <c r="P111" i="6"/>
  <c r="O111" i="6"/>
  <c r="Z110" i="6"/>
  <c r="Y110" i="6"/>
  <c r="X110" i="6"/>
  <c r="W110" i="6"/>
  <c r="V110" i="6"/>
  <c r="U110" i="6"/>
  <c r="T110" i="6"/>
  <c r="S110" i="6"/>
  <c r="R110" i="6"/>
  <c r="Q110" i="6"/>
  <c r="P110" i="6"/>
  <c r="O110" i="6"/>
  <c r="Z109" i="6"/>
  <c r="Y109" i="6"/>
  <c r="X109" i="6"/>
  <c r="W109" i="6"/>
  <c r="V109" i="6"/>
  <c r="U109" i="6"/>
  <c r="T109" i="6"/>
  <c r="S109" i="6"/>
  <c r="R109" i="6"/>
  <c r="Q109" i="6"/>
  <c r="P109" i="6"/>
  <c r="O109" i="6"/>
  <c r="Z108" i="6"/>
  <c r="Y108" i="6"/>
  <c r="X108" i="6"/>
  <c r="W108" i="6"/>
  <c r="V108" i="6"/>
  <c r="U108" i="6"/>
  <c r="T108" i="6"/>
  <c r="S108" i="6"/>
  <c r="R108" i="6"/>
  <c r="Q108" i="6"/>
  <c r="P108" i="6"/>
  <c r="O108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Z106" i="6"/>
  <c r="Y106" i="6"/>
  <c r="X106" i="6"/>
  <c r="W106" i="6"/>
  <c r="V106" i="6"/>
  <c r="U106" i="6"/>
  <c r="T106" i="6"/>
  <c r="S106" i="6"/>
  <c r="R106" i="6"/>
  <c r="Q106" i="6"/>
  <c r="P106" i="6"/>
  <c r="O106" i="6"/>
  <c r="Z105" i="6"/>
  <c r="Y105" i="6"/>
  <c r="X105" i="6"/>
  <c r="W105" i="6"/>
  <c r="V105" i="6"/>
  <c r="U105" i="6"/>
  <c r="T105" i="6"/>
  <c r="S105" i="6"/>
  <c r="R105" i="6"/>
  <c r="Q105" i="6"/>
  <c r="P105" i="6"/>
  <c r="O105" i="6"/>
  <c r="Z104" i="6"/>
  <c r="Y104" i="6"/>
  <c r="X104" i="6"/>
  <c r="W104" i="6"/>
  <c r="V104" i="6"/>
  <c r="U104" i="6"/>
  <c r="T104" i="6"/>
  <c r="S104" i="6"/>
  <c r="R104" i="6"/>
  <c r="Q104" i="6"/>
  <c r="P104" i="6"/>
  <c r="O104" i="6"/>
  <c r="Z103" i="6"/>
  <c r="Y103" i="6"/>
  <c r="X103" i="6"/>
  <c r="W103" i="6"/>
  <c r="V103" i="6"/>
  <c r="U103" i="6"/>
  <c r="T103" i="6"/>
  <c r="S103" i="6"/>
  <c r="R103" i="6"/>
  <c r="Q103" i="6"/>
  <c r="P103" i="6"/>
  <c r="O103" i="6"/>
  <c r="Z102" i="6"/>
  <c r="Y102" i="6"/>
  <c r="X102" i="6"/>
  <c r="W102" i="6"/>
  <c r="V102" i="6"/>
  <c r="U102" i="6"/>
  <c r="T102" i="6"/>
  <c r="S102" i="6"/>
  <c r="R102" i="6"/>
  <c r="Q102" i="6"/>
  <c r="P102" i="6"/>
  <c r="O102" i="6"/>
  <c r="Z101" i="6"/>
  <c r="Y101" i="6"/>
  <c r="X101" i="6"/>
  <c r="W101" i="6"/>
  <c r="V101" i="6"/>
  <c r="U101" i="6"/>
  <c r="T101" i="6"/>
  <c r="S101" i="6"/>
  <c r="R101" i="6"/>
  <c r="Q101" i="6"/>
  <c r="P101" i="6"/>
  <c r="O101" i="6"/>
  <c r="Z100" i="6"/>
  <c r="Y100" i="6"/>
  <c r="X100" i="6"/>
  <c r="W100" i="6"/>
  <c r="V100" i="6"/>
  <c r="U100" i="6"/>
  <c r="T100" i="6"/>
  <c r="S100" i="6"/>
  <c r="R100" i="6"/>
  <c r="Q100" i="6"/>
  <c r="P100" i="6"/>
  <c r="O100" i="6"/>
  <c r="Z99" i="6"/>
  <c r="Y99" i="6"/>
  <c r="X99" i="6"/>
  <c r="W99" i="6"/>
  <c r="V99" i="6"/>
  <c r="U99" i="6"/>
  <c r="T99" i="6"/>
  <c r="S99" i="6"/>
  <c r="R99" i="6"/>
  <c r="Q99" i="6"/>
  <c r="P99" i="6"/>
  <c r="O99" i="6"/>
  <c r="Z98" i="6"/>
  <c r="Y98" i="6"/>
  <c r="X98" i="6"/>
  <c r="W98" i="6"/>
  <c r="V98" i="6"/>
  <c r="U98" i="6"/>
  <c r="T98" i="6"/>
  <c r="S98" i="6"/>
  <c r="R98" i="6"/>
  <c r="Q98" i="6"/>
  <c r="P98" i="6"/>
  <c r="O98" i="6"/>
  <c r="Z97" i="6"/>
  <c r="Y97" i="6"/>
  <c r="X97" i="6"/>
  <c r="W97" i="6"/>
  <c r="V97" i="6"/>
  <c r="U97" i="6"/>
  <c r="T97" i="6"/>
  <c r="S97" i="6"/>
  <c r="R97" i="6"/>
  <c r="Q97" i="6"/>
  <c r="P97" i="6"/>
  <c r="O97" i="6"/>
  <c r="Z96" i="6"/>
  <c r="Y96" i="6"/>
  <c r="X96" i="6"/>
  <c r="W96" i="6"/>
  <c r="V96" i="6"/>
  <c r="U96" i="6"/>
  <c r="T96" i="6"/>
  <c r="S96" i="6"/>
  <c r="R96" i="6"/>
  <c r="Q96" i="6"/>
  <c r="P96" i="6"/>
  <c r="O96" i="6"/>
  <c r="Z95" i="6"/>
  <c r="Y95" i="6"/>
  <c r="X95" i="6"/>
  <c r="W95" i="6"/>
  <c r="V95" i="6"/>
  <c r="U95" i="6"/>
  <c r="T95" i="6"/>
  <c r="S95" i="6"/>
  <c r="R95" i="6"/>
  <c r="Q95" i="6"/>
  <c r="P95" i="6"/>
  <c r="O95" i="6"/>
  <c r="Z94" i="6"/>
  <c r="Y94" i="6"/>
  <c r="X94" i="6"/>
  <c r="W94" i="6"/>
  <c r="V94" i="6"/>
  <c r="U94" i="6"/>
  <c r="T94" i="6"/>
  <c r="S94" i="6"/>
  <c r="R94" i="6"/>
  <c r="Q94" i="6"/>
  <c r="P94" i="6"/>
  <c r="O94" i="6"/>
  <c r="Z93" i="6"/>
  <c r="Y93" i="6"/>
  <c r="X93" i="6"/>
  <c r="W93" i="6"/>
  <c r="V93" i="6"/>
  <c r="U93" i="6"/>
  <c r="T93" i="6"/>
  <c r="S93" i="6"/>
  <c r="R93" i="6"/>
  <c r="Q93" i="6"/>
  <c r="P93" i="6"/>
  <c r="O93" i="6"/>
  <c r="Z92" i="6"/>
  <c r="Y92" i="6"/>
  <c r="X92" i="6"/>
  <c r="W92" i="6"/>
  <c r="V92" i="6"/>
  <c r="U92" i="6"/>
  <c r="T92" i="6"/>
  <c r="S92" i="6"/>
  <c r="R92" i="6"/>
  <c r="Q92" i="6"/>
  <c r="P92" i="6"/>
  <c r="O92" i="6"/>
  <c r="Z91" i="6"/>
  <c r="Y91" i="6"/>
  <c r="X91" i="6"/>
  <c r="W91" i="6"/>
  <c r="V91" i="6"/>
  <c r="U91" i="6"/>
  <c r="T91" i="6"/>
  <c r="S91" i="6"/>
  <c r="R91" i="6"/>
  <c r="Q91" i="6"/>
  <c r="P91" i="6"/>
  <c r="O91" i="6"/>
  <c r="Z90" i="6"/>
  <c r="Y90" i="6"/>
  <c r="X90" i="6"/>
  <c r="W90" i="6"/>
  <c r="V90" i="6"/>
  <c r="U90" i="6"/>
  <c r="T90" i="6"/>
  <c r="S90" i="6"/>
  <c r="R90" i="6"/>
  <c r="Q90" i="6"/>
  <c r="P90" i="6"/>
  <c r="O90" i="6"/>
  <c r="Z89" i="6"/>
  <c r="Y89" i="6"/>
  <c r="X89" i="6"/>
  <c r="W89" i="6"/>
  <c r="V89" i="6"/>
  <c r="U89" i="6"/>
  <c r="T89" i="6"/>
  <c r="S89" i="6"/>
  <c r="R89" i="6"/>
  <c r="Q89" i="6"/>
  <c r="P89" i="6"/>
  <c r="O89" i="6"/>
  <c r="Z88" i="6"/>
  <c r="Y88" i="6"/>
  <c r="X88" i="6"/>
  <c r="W88" i="6"/>
  <c r="V88" i="6"/>
  <c r="U88" i="6"/>
  <c r="T88" i="6"/>
  <c r="S88" i="6"/>
  <c r="R88" i="6"/>
  <c r="Q88" i="6"/>
  <c r="P88" i="6"/>
  <c r="O88" i="6"/>
  <c r="Z87" i="6"/>
  <c r="Y87" i="6"/>
  <c r="X87" i="6"/>
  <c r="W87" i="6"/>
  <c r="V87" i="6"/>
  <c r="U87" i="6"/>
  <c r="T87" i="6"/>
  <c r="S87" i="6"/>
  <c r="R87" i="6"/>
  <c r="Q87" i="6"/>
  <c r="P87" i="6"/>
  <c r="O87" i="6"/>
  <c r="Z86" i="6"/>
  <c r="Y86" i="6"/>
  <c r="X86" i="6"/>
  <c r="W86" i="6"/>
  <c r="V86" i="6"/>
  <c r="U86" i="6"/>
  <c r="T86" i="6"/>
  <c r="S86" i="6"/>
  <c r="R86" i="6"/>
  <c r="Q86" i="6"/>
  <c r="P86" i="6"/>
  <c r="O86" i="6"/>
  <c r="Z85" i="6"/>
  <c r="Y85" i="6"/>
  <c r="X85" i="6"/>
  <c r="W85" i="6"/>
  <c r="V85" i="6"/>
  <c r="U85" i="6"/>
  <c r="T85" i="6"/>
  <c r="S85" i="6"/>
  <c r="R85" i="6"/>
  <c r="Q85" i="6"/>
  <c r="P85" i="6"/>
  <c r="O85" i="6"/>
  <c r="Z84" i="6"/>
  <c r="Y84" i="6"/>
  <c r="X84" i="6"/>
  <c r="W84" i="6"/>
  <c r="V84" i="6"/>
  <c r="U84" i="6"/>
  <c r="T84" i="6"/>
  <c r="S84" i="6"/>
  <c r="R84" i="6"/>
  <c r="Q84" i="6"/>
  <c r="P84" i="6"/>
  <c r="O84" i="6"/>
  <c r="Z83" i="6"/>
  <c r="Y83" i="6"/>
  <c r="X83" i="6"/>
  <c r="W83" i="6"/>
  <c r="V83" i="6"/>
  <c r="U83" i="6"/>
  <c r="T83" i="6"/>
  <c r="S83" i="6"/>
  <c r="R83" i="6"/>
  <c r="Q83" i="6"/>
  <c r="P83" i="6"/>
  <c r="O83" i="6"/>
  <c r="Z82" i="6"/>
  <c r="Y82" i="6"/>
  <c r="X82" i="6"/>
  <c r="W82" i="6"/>
  <c r="V82" i="6"/>
  <c r="U82" i="6"/>
  <c r="T82" i="6"/>
  <c r="S82" i="6"/>
  <c r="R82" i="6"/>
  <c r="Q82" i="6"/>
  <c r="P82" i="6"/>
  <c r="O82" i="6"/>
  <c r="Z81" i="6"/>
  <c r="Y81" i="6"/>
  <c r="X81" i="6"/>
  <c r="W81" i="6"/>
  <c r="V81" i="6"/>
  <c r="U81" i="6"/>
  <c r="T81" i="6"/>
  <c r="S81" i="6"/>
  <c r="R81" i="6"/>
  <c r="Q81" i="6"/>
  <c r="P81" i="6"/>
  <c r="O81" i="6"/>
  <c r="Z80" i="6"/>
  <c r="Y80" i="6"/>
  <c r="X80" i="6"/>
  <c r="W80" i="6"/>
  <c r="V80" i="6"/>
  <c r="U80" i="6"/>
  <c r="T80" i="6"/>
  <c r="S80" i="6"/>
  <c r="R80" i="6"/>
  <c r="Q80" i="6"/>
  <c r="P80" i="6"/>
  <c r="O80" i="6"/>
  <c r="Z79" i="6"/>
  <c r="Y79" i="6"/>
  <c r="X79" i="6"/>
  <c r="W79" i="6"/>
  <c r="V79" i="6"/>
  <c r="U79" i="6"/>
  <c r="T79" i="6"/>
  <c r="S79" i="6"/>
  <c r="R79" i="6"/>
  <c r="Q79" i="6"/>
  <c r="P79" i="6"/>
  <c r="O79" i="6"/>
  <c r="Z78" i="6"/>
  <c r="Y78" i="6"/>
  <c r="X78" i="6"/>
  <c r="W78" i="6"/>
  <c r="V78" i="6"/>
  <c r="U78" i="6"/>
  <c r="T78" i="6"/>
  <c r="S78" i="6"/>
  <c r="R78" i="6"/>
  <c r="Q78" i="6"/>
  <c r="P78" i="6"/>
  <c r="O78" i="6"/>
  <c r="Z77" i="6"/>
  <c r="Y77" i="6"/>
  <c r="X77" i="6"/>
  <c r="W77" i="6"/>
  <c r="V77" i="6"/>
  <c r="U77" i="6"/>
  <c r="T77" i="6"/>
  <c r="S77" i="6"/>
  <c r="R77" i="6"/>
  <c r="Q77" i="6"/>
  <c r="P77" i="6"/>
  <c r="O77" i="6"/>
  <c r="Z76" i="6"/>
  <c r="Y76" i="6"/>
  <c r="X76" i="6"/>
  <c r="W76" i="6"/>
  <c r="V76" i="6"/>
  <c r="U76" i="6"/>
  <c r="T76" i="6"/>
  <c r="S76" i="6"/>
  <c r="R76" i="6"/>
  <c r="Q76" i="6"/>
  <c r="P76" i="6"/>
  <c r="O76" i="6"/>
  <c r="Z75" i="6"/>
  <c r="Y75" i="6"/>
  <c r="X75" i="6"/>
  <c r="W75" i="6"/>
  <c r="V75" i="6"/>
  <c r="U75" i="6"/>
  <c r="T75" i="6"/>
  <c r="S75" i="6"/>
  <c r="R75" i="6"/>
  <c r="Q75" i="6"/>
  <c r="P75" i="6"/>
  <c r="O75" i="6"/>
  <c r="Z74" i="6"/>
  <c r="Y74" i="6"/>
  <c r="X74" i="6"/>
  <c r="W74" i="6"/>
  <c r="V74" i="6"/>
  <c r="U74" i="6"/>
  <c r="T74" i="6"/>
  <c r="S74" i="6"/>
  <c r="R74" i="6"/>
  <c r="Q74" i="6"/>
  <c r="P74" i="6"/>
  <c r="O74" i="6"/>
  <c r="Z73" i="6"/>
  <c r="Y73" i="6"/>
  <c r="X73" i="6"/>
  <c r="W73" i="6"/>
  <c r="V73" i="6"/>
  <c r="U73" i="6"/>
  <c r="T73" i="6"/>
  <c r="S73" i="6"/>
  <c r="R73" i="6"/>
  <c r="Q73" i="6"/>
  <c r="P73" i="6"/>
  <c r="O73" i="6"/>
  <c r="Z72" i="6"/>
  <c r="Y72" i="6"/>
  <c r="X72" i="6"/>
  <c r="W72" i="6"/>
  <c r="V72" i="6"/>
  <c r="U72" i="6"/>
  <c r="T72" i="6"/>
  <c r="S72" i="6"/>
  <c r="R72" i="6"/>
  <c r="Q72" i="6"/>
  <c r="P72" i="6"/>
  <c r="O72" i="6"/>
  <c r="Z71" i="6"/>
  <c r="Y71" i="6"/>
  <c r="X71" i="6"/>
  <c r="W71" i="6"/>
  <c r="V71" i="6"/>
  <c r="U71" i="6"/>
  <c r="T71" i="6"/>
  <c r="S71" i="6"/>
  <c r="R71" i="6"/>
  <c r="Q71" i="6"/>
  <c r="P71" i="6"/>
  <c r="O71" i="6"/>
  <c r="Z70" i="6"/>
  <c r="Y70" i="6"/>
  <c r="X70" i="6"/>
  <c r="W70" i="6"/>
  <c r="V70" i="6"/>
  <c r="U70" i="6"/>
  <c r="T70" i="6"/>
  <c r="S70" i="6"/>
  <c r="R70" i="6"/>
  <c r="Q70" i="6"/>
  <c r="P70" i="6"/>
  <c r="O70" i="6"/>
  <c r="Z69" i="6"/>
  <c r="Y69" i="6"/>
  <c r="X69" i="6"/>
  <c r="W69" i="6"/>
  <c r="V69" i="6"/>
  <c r="U69" i="6"/>
  <c r="T69" i="6"/>
  <c r="S69" i="6"/>
  <c r="R69" i="6"/>
  <c r="Q69" i="6"/>
  <c r="P69" i="6"/>
  <c r="O69" i="6"/>
  <c r="Z68" i="6"/>
  <c r="Y68" i="6"/>
  <c r="X68" i="6"/>
  <c r="W68" i="6"/>
  <c r="V68" i="6"/>
  <c r="U68" i="6"/>
  <c r="T68" i="6"/>
  <c r="S68" i="6"/>
  <c r="R68" i="6"/>
  <c r="Q68" i="6"/>
  <c r="P68" i="6"/>
  <c r="O68" i="6"/>
  <c r="Z67" i="6"/>
  <c r="Y67" i="6"/>
  <c r="X67" i="6"/>
  <c r="W67" i="6"/>
  <c r="V67" i="6"/>
  <c r="U67" i="6"/>
  <c r="T67" i="6"/>
  <c r="S67" i="6"/>
  <c r="R67" i="6"/>
  <c r="Q67" i="6"/>
  <c r="P67" i="6"/>
  <c r="O67" i="6"/>
  <c r="Z66" i="6"/>
  <c r="Y66" i="6"/>
  <c r="X66" i="6"/>
  <c r="W66" i="6"/>
  <c r="V66" i="6"/>
  <c r="U66" i="6"/>
  <c r="T66" i="6"/>
  <c r="S66" i="6"/>
  <c r="R66" i="6"/>
  <c r="Q66" i="6"/>
  <c r="P66" i="6"/>
  <c r="O66" i="6"/>
  <c r="Z65" i="6"/>
  <c r="Y65" i="6"/>
  <c r="X65" i="6"/>
  <c r="W65" i="6"/>
  <c r="V65" i="6"/>
  <c r="U65" i="6"/>
  <c r="T65" i="6"/>
  <c r="S65" i="6"/>
  <c r="R65" i="6"/>
  <c r="Q65" i="6"/>
  <c r="P65" i="6"/>
  <c r="O65" i="6"/>
  <c r="Z64" i="6"/>
  <c r="Y64" i="6"/>
  <c r="X64" i="6"/>
  <c r="W64" i="6"/>
  <c r="V64" i="6"/>
  <c r="U64" i="6"/>
  <c r="T64" i="6"/>
  <c r="S64" i="6"/>
  <c r="R64" i="6"/>
  <c r="Q64" i="6"/>
  <c r="P64" i="6"/>
  <c r="O64" i="6"/>
  <c r="Z63" i="6"/>
  <c r="Y63" i="6"/>
  <c r="X63" i="6"/>
  <c r="W63" i="6"/>
  <c r="V63" i="6"/>
  <c r="U63" i="6"/>
  <c r="T63" i="6"/>
  <c r="S63" i="6"/>
  <c r="R63" i="6"/>
  <c r="Q63" i="6"/>
  <c r="P63" i="6"/>
  <c r="O63" i="6"/>
  <c r="Z62" i="6"/>
  <c r="Y62" i="6"/>
  <c r="X62" i="6"/>
  <c r="W62" i="6"/>
  <c r="V62" i="6"/>
  <c r="U62" i="6"/>
  <c r="T62" i="6"/>
  <c r="S62" i="6"/>
  <c r="R62" i="6"/>
  <c r="Q62" i="6"/>
  <c r="P62" i="6"/>
  <c r="O62" i="6"/>
  <c r="Z61" i="6"/>
  <c r="Y61" i="6"/>
  <c r="X61" i="6"/>
  <c r="W61" i="6"/>
  <c r="V61" i="6"/>
  <c r="U61" i="6"/>
  <c r="T61" i="6"/>
  <c r="S61" i="6"/>
  <c r="R61" i="6"/>
  <c r="Q61" i="6"/>
  <c r="P61" i="6"/>
  <c r="O61" i="6"/>
  <c r="Z60" i="6"/>
  <c r="Y60" i="6"/>
  <c r="X60" i="6"/>
  <c r="W60" i="6"/>
  <c r="V60" i="6"/>
  <c r="U60" i="6"/>
  <c r="T60" i="6"/>
  <c r="S60" i="6"/>
  <c r="R60" i="6"/>
  <c r="Q60" i="6"/>
  <c r="P60" i="6"/>
  <c r="O60" i="6"/>
  <c r="Z59" i="6"/>
  <c r="Y59" i="6"/>
  <c r="X59" i="6"/>
  <c r="W59" i="6"/>
  <c r="V59" i="6"/>
  <c r="U59" i="6"/>
  <c r="T59" i="6"/>
  <c r="S59" i="6"/>
  <c r="R59" i="6"/>
  <c r="Q59" i="6"/>
  <c r="P59" i="6"/>
  <c r="O59" i="6"/>
  <c r="Z58" i="6"/>
  <c r="Y58" i="6"/>
  <c r="X58" i="6"/>
  <c r="W58" i="6"/>
  <c r="V58" i="6"/>
  <c r="U58" i="6"/>
  <c r="T58" i="6"/>
  <c r="S58" i="6"/>
  <c r="R58" i="6"/>
  <c r="Q58" i="6"/>
  <c r="P58" i="6"/>
  <c r="O58" i="6"/>
  <c r="Z57" i="6"/>
  <c r="Y57" i="6"/>
  <c r="X57" i="6"/>
  <c r="W57" i="6"/>
  <c r="V57" i="6"/>
  <c r="U57" i="6"/>
  <c r="T57" i="6"/>
  <c r="S57" i="6"/>
  <c r="R57" i="6"/>
  <c r="Q57" i="6"/>
  <c r="P57" i="6"/>
  <c r="O57" i="6"/>
  <c r="Z56" i="6"/>
  <c r="Y56" i="6"/>
  <c r="X56" i="6"/>
  <c r="W56" i="6"/>
  <c r="V56" i="6"/>
  <c r="U56" i="6"/>
  <c r="T56" i="6"/>
  <c r="S56" i="6"/>
  <c r="R56" i="6"/>
  <c r="Q56" i="6"/>
  <c r="P56" i="6"/>
  <c r="O56" i="6"/>
  <c r="Z55" i="6"/>
  <c r="Y55" i="6"/>
  <c r="X55" i="6"/>
  <c r="W55" i="6"/>
  <c r="V55" i="6"/>
  <c r="U55" i="6"/>
  <c r="T55" i="6"/>
  <c r="S55" i="6"/>
  <c r="R55" i="6"/>
  <c r="Q55" i="6"/>
  <c r="P55" i="6"/>
  <c r="O55" i="6"/>
  <c r="Z54" i="6"/>
  <c r="Y54" i="6"/>
  <c r="X54" i="6"/>
  <c r="W54" i="6"/>
  <c r="V54" i="6"/>
  <c r="U54" i="6"/>
  <c r="T54" i="6"/>
  <c r="S54" i="6"/>
  <c r="R54" i="6"/>
  <c r="Q54" i="6"/>
  <c r="P54" i="6"/>
  <c r="O54" i="6"/>
  <c r="Z53" i="6"/>
  <c r="Y53" i="6"/>
  <c r="X53" i="6"/>
  <c r="W53" i="6"/>
  <c r="V53" i="6"/>
  <c r="U53" i="6"/>
  <c r="T53" i="6"/>
  <c r="S53" i="6"/>
  <c r="R53" i="6"/>
  <c r="Q53" i="6"/>
  <c r="P53" i="6"/>
  <c r="O53" i="6"/>
  <c r="Z52" i="6"/>
  <c r="Y52" i="6"/>
  <c r="X52" i="6"/>
  <c r="W52" i="6"/>
  <c r="V52" i="6"/>
  <c r="U52" i="6"/>
  <c r="T52" i="6"/>
  <c r="S52" i="6"/>
  <c r="R52" i="6"/>
  <c r="Q52" i="6"/>
  <c r="P52" i="6"/>
  <c r="O52" i="6"/>
  <c r="Z51" i="6"/>
  <c r="Y51" i="6"/>
  <c r="X51" i="6"/>
  <c r="W51" i="6"/>
  <c r="V51" i="6"/>
  <c r="U51" i="6"/>
  <c r="T51" i="6"/>
  <c r="S51" i="6"/>
  <c r="R51" i="6"/>
  <c r="Q51" i="6"/>
  <c r="P51" i="6"/>
  <c r="O51" i="6"/>
  <c r="Z50" i="6"/>
  <c r="Y50" i="6"/>
  <c r="X50" i="6"/>
  <c r="W50" i="6"/>
  <c r="V50" i="6"/>
  <c r="U50" i="6"/>
  <c r="T50" i="6"/>
  <c r="S50" i="6"/>
  <c r="R50" i="6"/>
  <c r="Q50" i="6"/>
  <c r="P50" i="6"/>
  <c r="O50" i="6"/>
  <c r="Z49" i="6"/>
  <c r="Y49" i="6"/>
  <c r="X49" i="6"/>
  <c r="W49" i="6"/>
  <c r="V49" i="6"/>
  <c r="U49" i="6"/>
  <c r="T49" i="6"/>
  <c r="S49" i="6"/>
  <c r="R49" i="6"/>
  <c r="Q49" i="6"/>
  <c r="P49" i="6"/>
  <c r="O49" i="6"/>
  <c r="Z48" i="6"/>
  <c r="Y48" i="6"/>
  <c r="X48" i="6"/>
  <c r="W48" i="6"/>
  <c r="V48" i="6"/>
  <c r="U48" i="6"/>
  <c r="T48" i="6"/>
  <c r="S48" i="6"/>
  <c r="R48" i="6"/>
  <c r="Q48" i="6"/>
  <c r="P48" i="6"/>
  <c r="O48" i="6"/>
  <c r="Z47" i="6"/>
  <c r="Y47" i="6"/>
  <c r="X47" i="6"/>
  <c r="W47" i="6"/>
  <c r="V47" i="6"/>
  <c r="U47" i="6"/>
  <c r="T47" i="6"/>
  <c r="S47" i="6"/>
  <c r="R47" i="6"/>
  <c r="Q47" i="6"/>
  <c r="P47" i="6"/>
  <c r="O47" i="6"/>
  <c r="Z46" i="6"/>
  <c r="Y46" i="6"/>
  <c r="X46" i="6"/>
  <c r="W46" i="6"/>
  <c r="V46" i="6"/>
  <c r="U46" i="6"/>
  <c r="T46" i="6"/>
  <c r="S46" i="6"/>
  <c r="R46" i="6"/>
  <c r="Q46" i="6"/>
  <c r="P46" i="6"/>
  <c r="O46" i="6"/>
  <c r="Z45" i="6"/>
  <c r="Y45" i="6"/>
  <c r="X45" i="6"/>
  <c r="W45" i="6"/>
  <c r="V45" i="6"/>
  <c r="U45" i="6"/>
  <c r="T45" i="6"/>
  <c r="S45" i="6"/>
  <c r="R45" i="6"/>
  <c r="Q45" i="6"/>
  <c r="P45" i="6"/>
  <c r="O45" i="6"/>
  <c r="Z44" i="6"/>
  <c r="Y44" i="6"/>
  <c r="X44" i="6"/>
  <c r="W44" i="6"/>
  <c r="V44" i="6"/>
  <c r="U44" i="6"/>
  <c r="T44" i="6"/>
  <c r="S44" i="6"/>
  <c r="R44" i="6"/>
  <c r="Q44" i="6"/>
  <c r="P44" i="6"/>
  <c r="O44" i="6"/>
  <c r="Z43" i="6"/>
  <c r="Y43" i="6"/>
  <c r="X43" i="6"/>
  <c r="W43" i="6"/>
  <c r="V43" i="6"/>
  <c r="U43" i="6"/>
  <c r="T43" i="6"/>
  <c r="S43" i="6"/>
  <c r="R43" i="6"/>
  <c r="Q43" i="6"/>
  <c r="P43" i="6"/>
  <c r="O43" i="6"/>
  <c r="Z42" i="6"/>
  <c r="Y42" i="6"/>
  <c r="X42" i="6"/>
  <c r="W42" i="6"/>
  <c r="V42" i="6"/>
  <c r="U42" i="6"/>
  <c r="T42" i="6"/>
  <c r="S42" i="6"/>
  <c r="R42" i="6"/>
  <c r="Q42" i="6"/>
  <c r="P42" i="6"/>
  <c r="O42" i="6"/>
  <c r="Z41" i="6"/>
  <c r="Y41" i="6"/>
  <c r="X41" i="6"/>
  <c r="W41" i="6"/>
  <c r="V41" i="6"/>
  <c r="U41" i="6"/>
  <c r="T41" i="6"/>
  <c r="S41" i="6"/>
  <c r="R41" i="6"/>
  <c r="Q41" i="6"/>
  <c r="P41" i="6"/>
  <c r="O41" i="6"/>
  <c r="Z40" i="6"/>
  <c r="Y40" i="6"/>
  <c r="X40" i="6"/>
  <c r="W40" i="6"/>
  <c r="V40" i="6"/>
  <c r="U40" i="6"/>
  <c r="T40" i="6"/>
  <c r="S40" i="6"/>
  <c r="R40" i="6"/>
  <c r="Q40" i="6"/>
  <c r="P40" i="6"/>
  <c r="O40" i="6"/>
  <c r="Z39" i="6"/>
  <c r="Y39" i="6"/>
  <c r="X39" i="6"/>
  <c r="W39" i="6"/>
  <c r="V39" i="6"/>
  <c r="U39" i="6"/>
  <c r="T39" i="6"/>
  <c r="S39" i="6"/>
  <c r="R39" i="6"/>
  <c r="Q39" i="6"/>
  <c r="P39" i="6"/>
  <c r="O39" i="6"/>
  <c r="Z38" i="6"/>
  <c r="Y38" i="6"/>
  <c r="X38" i="6"/>
  <c r="W38" i="6"/>
  <c r="V38" i="6"/>
  <c r="U38" i="6"/>
  <c r="T38" i="6"/>
  <c r="S38" i="6"/>
  <c r="R38" i="6"/>
  <c r="Q38" i="6"/>
  <c r="P38" i="6"/>
  <c r="O38" i="6"/>
  <c r="Z37" i="6"/>
  <c r="Y37" i="6"/>
  <c r="X37" i="6"/>
  <c r="W37" i="6"/>
  <c r="V37" i="6"/>
  <c r="U37" i="6"/>
  <c r="T37" i="6"/>
  <c r="S37" i="6"/>
  <c r="R37" i="6"/>
  <c r="Q37" i="6"/>
  <c r="P37" i="6"/>
  <c r="O37" i="6"/>
  <c r="Z36" i="6"/>
  <c r="Y36" i="6"/>
  <c r="X36" i="6"/>
  <c r="W36" i="6"/>
  <c r="V36" i="6"/>
  <c r="U36" i="6"/>
  <c r="T36" i="6"/>
  <c r="S36" i="6"/>
  <c r="R36" i="6"/>
  <c r="Q36" i="6"/>
  <c r="P36" i="6"/>
  <c r="O36" i="6"/>
  <c r="Z35" i="6"/>
  <c r="Y35" i="6"/>
  <c r="X35" i="6"/>
  <c r="W35" i="6"/>
  <c r="V35" i="6"/>
  <c r="U35" i="6"/>
  <c r="T35" i="6"/>
  <c r="S35" i="6"/>
  <c r="R35" i="6"/>
  <c r="Q35" i="6"/>
  <c r="P35" i="6"/>
  <c r="O35" i="6"/>
  <c r="Z34" i="6"/>
  <c r="Y34" i="6"/>
  <c r="X34" i="6"/>
  <c r="W34" i="6"/>
  <c r="V34" i="6"/>
  <c r="U34" i="6"/>
  <c r="T34" i="6"/>
  <c r="S34" i="6"/>
  <c r="R34" i="6"/>
  <c r="Q34" i="6"/>
  <c r="P34" i="6"/>
  <c r="O34" i="6"/>
  <c r="Z33" i="6"/>
  <c r="Y33" i="6"/>
  <c r="X33" i="6"/>
  <c r="W33" i="6"/>
  <c r="V33" i="6"/>
  <c r="U33" i="6"/>
  <c r="T33" i="6"/>
  <c r="S33" i="6"/>
  <c r="R33" i="6"/>
  <c r="Q33" i="6"/>
  <c r="P33" i="6"/>
  <c r="O33" i="6"/>
  <c r="Z32" i="6"/>
  <c r="Y32" i="6"/>
  <c r="X32" i="6"/>
  <c r="W32" i="6"/>
  <c r="V32" i="6"/>
  <c r="U32" i="6"/>
  <c r="T32" i="6"/>
  <c r="S32" i="6"/>
  <c r="R32" i="6"/>
  <c r="Q32" i="6"/>
  <c r="P32" i="6"/>
  <c r="O32" i="6"/>
  <c r="Z31" i="6"/>
  <c r="Y31" i="6"/>
  <c r="X31" i="6"/>
  <c r="W31" i="6"/>
  <c r="V31" i="6"/>
  <c r="U31" i="6"/>
  <c r="T31" i="6"/>
  <c r="S31" i="6"/>
  <c r="R31" i="6"/>
  <c r="Q31" i="6"/>
  <c r="P31" i="6"/>
  <c r="O31" i="6"/>
  <c r="Z30" i="6"/>
  <c r="Y30" i="6"/>
  <c r="X30" i="6"/>
  <c r="W30" i="6"/>
  <c r="V30" i="6"/>
  <c r="U30" i="6"/>
  <c r="T30" i="6"/>
  <c r="S30" i="6"/>
  <c r="R30" i="6"/>
  <c r="Q30" i="6"/>
  <c r="P30" i="6"/>
  <c r="O30" i="6"/>
  <c r="Z29" i="6"/>
  <c r="Y29" i="6"/>
  <c r="X29" i="6"/>
  <c r="W29" i="6"/>
  <c r="V29" i="6"/>
  <c r="U29" i="6"/>
  <c r="T29" i="6"/>
  <c r="S29" i="6"/>
  <c r="R29" i="6"/>
  <c r="Q29" i="6"/>
  <c r="P29" i="6"/>
  <c r="O29" i="6"/>
  <c r="Z28" i="6"/>
  <c r="Y28" i="6"/>
  <c r="X28" i="6"/>
  <c r="W28" i="6"/>
  <c r="V28" i="6"/>
  <c r="U28" i="6"/>
  <c r="T28" i="6"/>
  <c r="S28" i="6"/>
  <c r="R28" i="6"/>
  <c r="Q28" i="6"/>
  <c r="P28" i="6"/>
  <c r="O28" i="6"/>
  <c r="Z27" i="6"/>
  <c r="Y27" i="6"/>
  <c r="X27" i="6"/>
  <c r="W27" i="6"/>
  <c r="V27" i="6"/>
  <c r="U27" i="6"/>
  <c r="T27" i="6"/>
  <c r="S27" i="6"/>
  <c r="R27" i="6"/>
  <c r="Q27" i="6"/>
  <c r="P27" i="6"/>
  <c r="O27" i="6"/>
  <c r="Z26" i="6"/>
  <c r="Y26" i="6"/>
  <c r="X26" i="6"/>
  <c r="W26" i="6"/>
  <c r="V26" i="6"/>
  <c r="U26" i="6"/>
  <c r="T26" i="6"/>
  <c r="S26" i="6"/>
  <c r="R26" i="6"/>
  <c r="Q26" i="6"/>
  <c r="P26" i="6"/>
  <c r="O26" i="6"/>
  <c r="Z25" i="6"/>
  <c r="Y25" i="6"/>
  <c r="X25" i="6"/>
  <c r="W25" i="6"/>
  <c r="V25" i="6"/>
  <c r="U25" i="6"/>
  <c r="T25" i="6"/>
  <c r="S25" i="6"/>
  <c r="R25" i="6"/>
  <c r="Q25" i="6"/>
  <c r="P25" i="6"/>
  <c r="O25" i="6"/>
  <c r="Z24" i="6"/>
  <c r="Y24" i="6"/>
  <c r="X24" i="6"/>
  <c r="W24" i="6"/>
  <c r="V24" i="6"/>
  <c r="U24" i="6"/>
  <c r="T24" i="6"/>
  <c r="S24" i="6"/>
  <c r="R24" i="6"/>
  <c r="Q24" i="6"/>
  <c r="P24" i="6"/>
  <c r="O24" i="6"/>
  <c r="Z23" i="6"/>
  <c r="Y23" i="6"/>
  <c r="X23" i="6"/>
  <c r="W23" i="6"/>
  <c r="V23" i="6"/>
  <c r="U23" i="6"/>
  <c r="T23" i="6"/>
  <c r="S23" i="6"/>
  <c r="R23" i="6"/>
  <c r="Q23" i="6"/>
  <c r="P23" i="6"/>
  <c r="O23" i="6"/>
  <c r="Z22" i="6"/>
  <c r="Y22" i="6"/>
  <c r="X22" i="6"/>
  <c r="W22" i="6"/>
  <c r="V22" i="6"/>
  <c r="U22" i="6"/>
  <c r="T22" i="6"/>
  <c r="S22" i="6"/>
  <c r="R22" i="6"/>
  <c r="Q22" i="6"/>
  <c r="P22" i="6"/>
  <c r="O22" i="6"/>
  <c r="Z21" i="6"/>
  <c r="Y21" i="6"/>
  <c r="X21" i="6"/>
  <c r="W21" i="6"/>
  <c r="V21" i="6"/>
  <c r="U21" i="6"/>
  <c r="T21" i="6"/>
  <c r="S21" i="6"/>
  <c r="R21" i="6"/>
  <c r="Q21" i="6"/>
  <c r="P21" i="6"/>
  <c r="O21" i="6"/>
  <c r="Z20" i="6"/>
  <c r="Y20" i="6"/>
  <c r="X20" i="6"/>
  <c r="W20" i="6"/>
  <c r="V20" i="6"/>
  <c r="U20" i="6"/>
  <c r="T20" i="6"/>
  <c r="S20" i="6"/>
  <c r="R20" i="6"/>
  <c r="Q20" i="6"/>
  <c r="P20" i="6"/>
  <c r="O20" i="6"/>
  <c r="Z19" i="6"/>
  <c r="Y19" i="6"/>
  <c r="X19" i="6"/>
  <c r="W19" i="6"/>
  <c r="V19" i="6"/>
  <c r="U19" i="6"/>
  <c r="T19" i="6"/>
  <c r="S19" i="6"/>
  <c r="R19" i="6"/>
  <c r="Q19" i="6"/>
  <c r="P19" i="6"/>
  <c r="O19" i="6"/>
  <c r="Z18" i="6"/>
  <c r="Y18" i="6"/>
  <c r="X18" i="6"/>
  <c r="W18" i="6"/>
  <c r="V18" i="6"/>
  <c r="U18" i="6"/>
  <c r="T18" i="6"/>
  <c r="S18" i="6"/>
  <c r="R18" i="6"/>
  <c r="Q18" i="6"/>
  <c r="P18" i="6"/>
  <c r="O18" i="6"/>
  <c r="Z17" i="6"/>
  <c r="Y17" i="6"/>
  <c r="X17" i="6"/>
  <c r="W17" i="6"/>
  <c r="V17" i="6"/>
  <c r="U17" i="6"/>
  <c r="T17" i="6"/>
  <c r="S17" i="6"/>
  <c r="R17" i="6"/>
  <c r="Q17" i="6"/>
  <c r="P17" i="6"/>
  <c r="O17" i="6"/>
  <c r="Z16" i="6"/>
  <c r="Y16" i="6"/>
  <c r="X16" i="6"/>
  <c r="W16" i="6"/>
  <c r="V16" i="6"/>
  <c r="U16" i="6"/>
  <c r="T16" i="6"/>
  <c r="S16" i="6"/>
  <c r="R16" i="6"/>
  <c r="Q16" i="6"/>
  <c r="P16" i="6"/>
  <c r="O16" i="6"/>
  <c r="Z15" i="6"/>
  <c r="Y15" i="6"/>
  <c r="X15" i="6"/>
  <c r="W15" i="6"/>
  <c r="V15" i="6"/>
  <c r="U15" i="6"/>
  <c r="T15" i="6"/>
  <c r="S15" i="6"/>
  <c r="R15" i="6"/>
  <c r="Q15" i="6"/>
  <c r="P15" i="6"/>
  <c r="O15" i="6"/>
  <c r="Z14" i="6"/>
  <c r="Y14" i="6"/>
  <c r="X14" i="6"/>
  <c r="W14" i="6"/>
  <c r="V14" i="6"/>
  <c r="U14" i="6"/>
  <c r="T14" i="6"/>
  <c r="S14" i="6"/>
  <c r="R14" i="6"/>
  <c r="Q14" i="6"/>
  <c r="P14" i="6"/>
  <c r="O14" i="6"/>
  <c r="Z13" i="6"/>
  <c r="Y13" i="6"/>
  <c r="X13" i="6"/>
  <c r="W13" i="6"/>
  <c r="V13" i="6"/>
  <c r="U13" i="6"/>
  <c r="T13" i="6"/>
  <c r="S13" i="6"/>
  <c r="R13" i="6"/>
  <c r="Q13" i="6"/>
  <c r="P13" i="6"/>
  <c r="O13" i="6"/>
  <c r="Z12" i="6"/>
  <c r="Y12" i="6"/>
  <c r="X12" i="6"/>
  <c r="W12" i="6"/>
  <c r="V12" i="6"/>
  <c r="U12" i="6"/>
  <c r="T12" i="6"/>
  <c r="S12" i="6"/>
  <c r="R12" i="6"/>
  <c r="Q12" i="6"/>
  <c r="P12" i="6"/>
  <c r="O12" i="6"/>
  <c r="Z11" i="6"/>
  <c r="Y11" i="6"/>
  <c r="X11" i="6"/>
  <c r="W11" i="6"/>
  <c r="V11" i="6"/>
  <c r="U11" i="6"/>
  <c r="T11" i="6"/>
  <c r="S11" i="6"/>
  <c r="R11" i="6"/>
  <c r="Q11" i="6"/>
  <c r="P11" i="6"/>
  <c r="O11" i="6"/>
  <c r="Z10" i="6"/>
  <c r="Y10" i="6"/>
  <c r="X10" i="6"/>
  <c r="W10" i="6"/>
  <c r="V10" i="6"/>
  <c r="U10" i="6"/>
  <c r="T10" i="6"/>
  <c r="S10" i="6"/>
  <c r="R10" i="6"/>
  <c r="Q10" i="6"/>
  <c r="P10" i="6"/>
  <c r="O10" i="6"/>
  <c r="Z9" i="6"/>
  <c r="Y9" i="6"/>
  <c r="X9" i="6"/>
  <c r="W9" i="6"/>
  <c r="V9" i="6"/>
  <c r="U9" i="6"/>
  <c r="T9" i="6"/>
  <c r="S9" i="6"/>
  <c r="R9" i="6"/>
  <c r="Q9" i="6"/>
  <c r="P9" i="6"/>
  <c r="O9" i="6"/>
  <c r="Z8" i="6"/>
  <c r="Y8" i="6"/>
  <c r="X8" i="6"/>
  <c r="W8" i="6"/>
  <c r="V8" i="6"/>
  <c r="U8" i="6"/>
  <c r="T8" i="6"/>
  <c r="S8" i="6"/>
  <c r="R8" i="6"/>
  <c r="Q8" i="6"/>
  <c r="P8" i="6"/>
  <c r="O8" i="6"/>
  <c r="Z7" i="6"/>
  <c r="Y7" i="6"/>
  <c r="X7" i="6"/>
  <c r="W7" i="6"/>
  <c r="V7" i="6"/>
  <c r="U7" i="6"/>
  <c r="T7" i="6"/>
  <c r="S7" i="6"/>
  <c r="R7" i="6"/>
  <c r="Q7" i="6"/>
  <c r="P7" i="6"/>
  <c r="O7" i="6"/>
  <c r="Z6" i="6"/>
  <c r="Y6" i="6"/>
  <c r="X6" i="6"/>
  <c r="W6" i="6"/>
  <c r="V6" i="6"/>
  <c r="U6" i="6"/>
  <c r="T6" i="6"/>
  <c r="S6" i="6"/>
  <c r="R6" i="6"/>
  <c r="Q6" i="6"/>
  <c r="P6" i="6"/>
  <c r="O6" i="6"/>
  <c r="Z5" i="6"/>
  <c r="Y5" i="6"/>
  <c r="X5" i="6"/>
  <c r="W5" i="6"/>
  <c r="V5" i="6"/>
  <c r="U5" i="6"/>
  <c r="T5" i="6"/>
  <c r="S5" i="6"/>
  <c r="R5" i="6"/>
  <c r="Q5" i="6"/>
  <c r="P5" i="6"/>
  <c r="O5" i="6"/>
  <c r="Z4" i="6"/>
  <c r="Y4" i="6"/>
  <c r="X4" i="6"/>
  <c r="W4" i="6"/>
  <c r="V4" i="6"/>
  <c r="U4" i="6"/>
  <c r="T4" i="6"/>
  <c r="S4" i="6"/>
  <c r="R4" i="6"/>
  <c r="Q4" i="6"/>
  <c r="P4" i="6"/>
  <c r="O4" i="6"/>
  <c r="V36" i="4"/>
  <c r="U36" i="4"/>
  <c r="T36" i="4"/>
  <c r="X36" i="4" s="1"/>
  <c r="S36" i="4"/>
  <c r="I36" i="4"/>
  <c r="H36" i="4"/>
  <c r="G36" i="4"/>
  <c r="F36" i="4"/>
  <c r="V35" i="4"/>
  <c r="U35" i="4"/>
  <c r="T35" i="4"/>
  <c r="S35" i="4"/>
  <c r="I35" i="4"/>
  <c r="H35" i="4"/>
  <c r="G35" i="4"/>
  <c r="F35" i="4"/>
  <c r="V34" i="4"/>
  <c r="U34" i="4"/>
  <c r="T34" i="4"/>
  <c r="S34" i="4"/>
  <c r="I34" i="4"/>
  <c r="H34" i="4"/>
  <c r="G34" i="4"/>
  <c r="F34" i="4"/>
  <c r="V33" i="4"/>
  <c r="U33" i="4"/>
  <c r="T33" i="4"/>
  <c r="X33" i="4" s="1"/>
  <c r="S33" i="4"/>
  <c r="W33" i="4" s="1"/>
  <c r="I33" i="4"/>
  <c r="H33" i="4"/>
  <c r="G33" i="4"/>
  <c r="F33" i="4"/>
  <c r="V32" i="4"/>
  <c r="U32" i="4"/>
  <c r="T32" i="4"/>
  <c r="S32" i="4"/>
  <c r="I32" i="4"/>
  <c r="H32" i="4"/>
  <c r="G32" i="4"/>
  <c r="F32" i="4"/>
  <c r="V31" i="4"/>
  <c r="U31" i="4"/>
  <c r="T31" i="4"/>
  <c r="S31" i="4"/>
  <c r="I31" i="4"/>
  <c r="H31" i="4"/>
  <c r="G31" i="4"/>
  <c r="F31" i="4"/>
  <c r="V30" i="4"/>
  <c r="U30" i="4"/>
  <c r="T30" i="4"/>
  <c r="X30" i="4" s="1"/>
  <c r="S30" i="4"/>
  <c r="I30" i="4"/>
  <c r="H30" i="4"/>
  <c r="G30" i="4"/>
  <c r="F30" i="4"/>
  <c r="V29" i="4"/>
  <c r="U29" i="4"/>
  <c r="T29" i="4"/>
  <c r="X29" i="4" s="1"/>
  <c r="S29" i="4"/>
  <c r="I29" i="4"/>
  <c r="H29" i="4"/>
  <c r="G29" i="4"/>
  <c r="F29" i="4"/>
  <c r="V28" i="4"/>
  <c r="U28" i="4"/>
  <c r="T28" i="4"/>
  <c r="S28" i="4"/>
  <c r="I28" i="4"/>
  <c r="H28" i="4"/>
  <c r="G28" i="4"/>
  <c r="F28" i="4"/>
  <c r="V27" i="4"/>
  <c r="U27" i="4"/>
  <c r="T27" i="4"/>
  <c r="X27" i="4" s="1"/>
  <c r="S27" i="4"/>
  <c r="I27" i="4"/>
  <c r="H27" i="4"/>
  <c r="G27" i="4"/>
  <c r="F27" i="4"/>
  <c r="V26" i="4"/>
  <c r="U26" i="4"/>
  <c r="T26" i="4"/>
  <c r="X26" i="4" s="1"/>
  <c r="S26" i="4"/>
  <c r="I26" i="4"/>
  <c r="H26" i="4"/>
  <c r="G26" i="4"/>
  <c r="F26" i="4"/>
  <c r="V25" i="4"/>
  <c r="U25" i="4"/>
  <c r="T25" i="4"/>
  <c r="X25" i="4" s="1"/>
  <c r="S25" i="4"/>
  <c r="W25" i="4" s="1"/>
  <c r="I25" i="4"/>
  <c r="H25" i="4"/>
  <c r="L25" i="4" s="1"/>
  <c r="G25" i="4"/>
  <c r="K25" i="4" s="1"/>
  <c r="F25" i="4"/>
  <c r="U24" i="4"/>
  <c r="T24" i="4"/>
  <c r="S24" i="4"/>
  <c r="I24" i="4"/>
  <c r="H24" i="4"/>
  <c r="G24" i="4"/>
  <c r="F24" i="4"/>
  <c r="V17" i="4"/>
  <c r="U17" i="4"/>
  <c r="T17" i="4"/>
  <c r="S17" i="4"/>
  <c r="I17" i="4"/>
  <c r="H17" i="4"/>
  <c r="G17" i="4"/>
  <c r="F17" i="4"/>
  <c r="V16" i="4"/>
  <c r="U16" i="4"/>
  <c r="T16" i="4"/>
  <c r="S16" i="4"/>
  <c r="I16" i="4"/>
  <c r="H16" i="4"/>
  <c r="G16" i="4"/>
  <c r="F16" i="4"/>
  <c r="V15" i="4"/>
  <c r="U15" i="4"/>
  <c r="T15" i="4"/>
  <c r="S15" i="4"/>
  <c r="I15" i="4"/>
  <c r="H15" i="4"/>
  <c r="G15" i="4"/>
  <c r="F15" i="4"/>
  <c r="V14" i="4"/>
  <c r="U14" i="4"/>
  <c r="T14" i="4"/>
  <c r="S14" i="4"/>
  <c r="I14" i="4"/>
  <c r="H14" i="4"/>
  <c r="G14" i="4"/>
  <c r="F14" i="4"/>
  <c r="V13" i="4"/>
  <c r="U13" i="4"/>
  <c r="T13" i="4"/>
  <c r="S13" i="4"/>
  <c r="I13" i="4"/>
  <c r="H13" i="4"/>
  <c r="G13" i="4"/>
  <c r="F13" i="4"/>
  <c r="J13" i="4" s="1"/>
  <c r="V12" i="4"/>
  <c r="U12" i="4"/>
  <c r="T12" i="4"/>
  <c r="S12" i="4"/>
  <c r="I12" i="4"/>
  <c r="H12" i="4"/>
  <c r="G12" i="4"/>
  <c r="F12" i="4"/>
  <c r="V11" i="4"/>
  <c r="U11" i="4"/>
  <c r="T11" i="4"/>
  <c r="S11" i="4"/>
  <c r="I11" i="4"/>
  <c r="H11" i="4"/>
  <c r="G11" i="4"/>
  <c r="F11" i="4"/>
  <c r="V10" i="4"/>
  <c r="U10" i="4"/>
  <c r="T10" i="4"/>
  <c r="S10" i="4"/>
  <c r="I10" i="4"/>
  <c r="H10" i="4"/>
  <c r="G10" i="4"/>
  <c r="F10" i="4"/>
  <c r="V9" i="4"/>
  <c r="U9" i="4"/>
  <c r="T9" i="4"/>
  <c r="X9" i="4" s="1"/>
  <c r="S9" i="4"/>
  <c r="I9" i="4"/>
  <c r="H9" i="4"/>
  <c r="G9" i="4"/>
  <c r="F9" i="4"/>
  <c r="V8" i="4"/>
  <c r="U8" i="4"/>
  <c r="T8" i="4"/>
  <c r="S8" i="4"/>
  <c r="I8" i="4"/>
  <c r="H8" i="4"/>
  <c r="G8" i="4"/>
  <c r="F8" i="4"/>
  <c r="V7" i="4"/>
  <c r="U7" i="4"/>
  <c r="T7" i="4"/>
  <c r="S7" i="4"/>
  <c r="I7" i="4"/>
  <c r="H7" i="4"/>
  <c r="G7" i="4"/>
  <c r="F7" i="4"/>
  <c r="V6" i="4"/>
  <c r="U6" i="4"/>
  <c r="Y6" i="4" s="1"/>
  <c r="T6" i="4"/>
  <c r="S6" i="4"/>
  <c r="W6" i="4" s="1"/>
  <c r="I6" i="4"/>
  <c r="H6" i="4"/>
  <c r="L6" i="4" s="1"/>
  <c r="G6" i="4"/>
  <c r="K6" i="4" s="1"/>
  <c r="F6" i="4"/>
  <c r="J15" i="4" s="1"/>
  <c r="V5" i="4"/>
  <c r="U5" i="4"/>
  <c r="T5" i="4"/>
  <c r="S5" i="4"/>
  <c r="I5" i="4"/>
  <c r="H5" i="4"/>
  <c r="G5" i="4"/>
  <c r="F5" i="4"/>
  <c r="O13" i="2"/>
  <c r="N13" i="2"/>
  <c r="M13" i="2"/>
  <c r="L13" i="2"/>
  <c r="K13" i="2"/>
  <c r="J13" i="2"/>
  <c r="O12" i="2"/>
  <c r="N12" i="2"/>
  <c r="M12" i="2"/>
  <c r="L12" i="2"/>
  <c r="K12" i="2"/>
  <c r="J12" i="2"/>
  <c r="O11" i="2"/>
  <c r="N11" i="2"/>
  <c r="M11" i="2"/>
  <c r="L11" i="2"/>
  <c r="K11" i="2"/>
  <c r="J11" i="2"/>
  <c r="O10" i="2"/>
  <c r="N10" i="2"/>
  <c r="M10" i="2"/>
  <c r="L10" i="2"/>
  <c r="K10" i="2"/>
  <c r="J10" i="2"/>
  <c r="O9" i="2"/>
  <c r="N9" i="2"/>
  <c r="M9" i="2"/>
  <c r="L9" i="2"/>
  <c r="K9" i="2"/>
  <c r="J9" i="2"/>
  <c r="O8" i="2"/>
  <c r="N8" i="2"/>
  <c r="M8" i="2"/>
  <c r="L8" i="2"/>
  <c r="K8" i="2"/>
  <c r="J8" i="2"/>
  <c r="O7" i="2"/>
  <c r="N7" i="2"/>
  <c r="M7" i="2"/>
  <c r="L7" i="2"/>
  <c r="K7" i="2"/>
  <c r="J7" i="2"/>
  <c r="O6" i="2"/>
  <c r="N6" i="2"/>
  <c r="M6" i="2"/>
  <c r="L6" i="2"/>
  <c r="K6" i="2"/>
  <c r="J6" i="2"/>
  <c r="O5" i="2"/>
  <c r="N5" i="2"/>
  <c r="M5" i="2"/>
  <c r="L5" i="2"/>
  <c r="K5" i="2"/>
  <c r="J5" i="2"/>
  <c r="O4" i="2"/>
  <c r="N4" i="2"/>
  <c r="M4" i="2"/>
  <c r="L4" i="2"/>
  <c r="K4" i="2"/>
  <c r="J4" i="2"/>
  <c r="X7" i="4" l="1"/>
  <c r="K12" i="4"/>
  <c r="Y28" i="4"/>
  <c r="W26" i="4"/>
  <c r="W29" i="4"/>
  <c r="X32" i="4"/>
  <c r="W11" i="4"/>
  <c r="W17" i="4"/>
  <c r="K7" i="4"/>
  <c r="X8" i="4"/>
  <c r="K10" i="4"/>
  <c r="K13" i="4"/>
  <c r="K16" i="4"/>
  <c r="L28" i="4"/>
  <c r="Y15" i="4"/>
  <c r="L7" i="4"/>
  <c r="Y8" i="4"/>
  <c r="L10" i="4"/>
  <c r="Y14" i="4"/>
  <c r="L16" i="4"/>
  <c r="W7" i="4"/>
  <c r="W13" i="4"/>
  <c r="X31" i="4"/>
  <c r="J12" i="4"/>
  <c r="L8" i="4"/>
  <c r="L14" i="4"/>
  <c r="L17" i="4"/>
  <c r="W30" i="4"/>
  <c r="L33" i="4"/>
  <c r="L36" i="4"/>
  <c r="J10" i="4"/>
  <c r="J32" i="4"/>
  <c r="J16" i="4"/>
  <c r="K9" i="4"/>
  <c r="L9" i="4"/>
  <c r="X13" i="4"/>
  <c r="Y35" i="4"/>
  <c r="J27" i="4"/>
  <c r="L31" i="4"/>
  <c r="J31" i="4"/>
  <c r="W35" i="4"/>
  <c r="J8" i="4"/>
  <c r="L15" i="4"/>
  <c r="Y16" i="4"/>
  <c r="W28" i="4"/>
  <c r="J30" i="4"/>
  <c r="W32" i="4"/>
  <c r="J34" i="4"/>
  <c r="K8" i="4"/>
  <c r="J11" i="4"/>
  <c r="L27" i="4"/>
  <c r="K11" i="4"/>
  <c r="J14" i="4"/>
  <c r="J26" i="4"/>
  <c r="L30" i="4"/>
  <c r="Y9" i="4"/>
  <c r="K14" i="4"/>
  <c r="K17" i="4"/>
  <c r="W27" i="4"/>
  <c r="Y31" i="4"/>
  <c r="Y26" i="4"/>
  <c r="Y7" i="4"/>
  <c r="Y11" i="4"/>
  <c r="L32" i="4"/>
  <c r="X17" i="4"/>
  <c r="X15" i="4"/>
  <c r="J17" i="4"/>
  <c r="Y25" i="4"/>
  <c r="K27" i="4"/>
  <c r="Y29" i="4"/>
  <c r="K31" i="4"/>
  <c r="J35" i="4"/>
  <c r="K28" i="4"/>
  <c r="Y34" i="4"/>
  <c r="Y33" i="4"/>
  <c r="W14" i="4"/>
  <c r="K26" i="4"/>
  <c r="L35" i="4"/>
  <c r="Y36" i="4"/>
  <c r="J7" i="4"/>
  <c r="Y10" i="4"/>
  <c r="L12" i="4"/>
  <c r="L13" i="4"/>
  <c r="X14" i="4"/>
  <c r="J29" i="4"/>
  <c r="L26" i="4"/>
  <c r="X28" i="4"/>
  <c r="W31" i="4"/>
  <c r="Y32" i="4"/>
  <c r="W8" i="4"/>
  <c r="L11" i="4"/>
  <c r="X12" i="4"/>
  <c r="J33" i="4"/>
  <c r="W12" i="4"/>
  <c r="Y13" i="4"/>
  <c r="Y17" i="4"/>
  <c r="Y27" i="4"/>
  <c r="L34" i="4"/>
  <c r="Y12" i="4"/>
  <c r="K15" i="4"/>
  <c r="X35" i="4"/>
  <c r="L29" i="4"/>
  <c r="Y30" i="4"/>
  <c r="W34" i="4"/>
  <c r="J36" i="4"/>
  <c r="K36" i="4"/>
  <c r="X34" i="4"/>
  <c r="X6" i="4"/>
  <c r="K32" i="4"/>
  <c r="J25" i="4"/>
  <c r="J6" i="4"/>
  <c r="K33" i="4"/>
  <c r="W36" i="4"/>
  <c r="W9" i="4"/>
  <c r="W15" i="4"/>
  <c r="J28" i="4"/>
  <c r="K34" i="4"/>
  <c r="W16" i="4"/>
  <c r="W10" i="4"/>
  <c r="K29" i="4"/>
  <c r="K35" i="4"/>
  <c r="X10" i="4"/>
  <c r="X16" i="4"/>
  <c r="J9" i="4"/>
  <c r="X11" i="4"/>
  <c r="K30" i="4"/>
</calcChain>
</file>

<file path=xl/sharedStrings.xml><?xml version="1.0" encoding="utf-8"?>
<sst xmlns="http://schemas.openxmlformats.org/spreadsheetml/2006/main" count="268" uniqueCount="62">
  <si>
    <t>0 hr</t>
  </si>
  <si>
    <t>1 hr</t>
  </si>
  <si>
    <t>12 hrs</t>
  </si>
  <si>
    <t>24 hrs</t>
  </si>
  <si>
    <t>48 hrs</t>
  </si>
  <si>
    <t>Fluorescence Intensity at 500nm</t>
  </si>
  <si>
    <t>Wavelength(nm)</t>
  </si>
  <si>
    <t>Set 1</t>
  </si>
  <si>
    <t>Set 2</t>
  </si>
  <si>
    <t xml:space="preserve">Set 3 </t>
  </si>
  <si>
    <t>Time(hr)</t>
  </si>
  <si>
    <t>Raw Data</t>
  </si>
  <si>
    <t>Normalized data</t>
  </si>
  <si>
    <t>Time(s)</t>
  </si>
  <si>
    <t>Set 3</t>
  </si>
  <si>
    <t>Without Irradiation</t>
  </si>
  <si>
    <t>With Irradiation</t>
  </si>
  <si>
    <t xml:space="preserve">With radiation </t>
  </si>
  <si>
    <t>Blank Substracted</t>
  </si>
  <si>
    <t>Normalized</t>
  </si>
  <si>
    <t>Blank</t>
  </si>
  <si>
    <t>With Radiation</t>
  </si>
  <si>
    <t>Without Radiation</t>
  </si>
  <si>
    <t>Raw data CD (mdeg)</t>
  </si>
  <si>
    <t>Molar Elipticity</t>
  </si>
  <si>
    <t>12hrs</t>
  </si>
  <si>
    <t>24hrs</t>
  </si>
  <si>
    <t>48hrs</t>
  </si>
  <si>
    <t>Raw CD(mdeg)</t>
  </si>
  <si>
    <t>Wavelength</t>
  </si>
  <si>
    <t>Record 1</t>
  </si>
  <si>
    <t>Record 2</t>
  </si>
  <si>
    <t>Record 3</t>
  </si>
  <si>
    <t>Average</t>
  </si>
  <si>
    <t>Repeat 1</t>
  </si>
  <si>
    <t>Repeat 2</t>
  </si>
  <si>
    <t>Repeat 1 Inverted Background Substracted</t>
  </si>
  <si>
    <t xml:space="preserve"> Repeat 2 Background Substracted</t>
  </si>
  <si>
    <t>Raw intensity</t>
  </si>
  <si>
    <r>
      <t>K</t>
    </r>
    <r>
      <rPr>
        <vertAlign val="subscript"/>
        <sz val="10"/>
        <color rgb="FF000000"/>
        <rFont val="Arial"/>
        <family val="2"/>
        <scheme val="minor"/>
      </rPr>
      <t>obs</t>
    </r>
    <r>
      <rPr>
        <sz val="10"/>
        <color rgb="FF000000"/>
        <rFont val="Arial"/>
        <family val="2"/>
        <scheme val="minor"/>
      </rPr>
      <t>(sec</t>
    </r>
    <r>
      <rPr>
        <vertAlign val="superscript"/>
        <sz val="10"/>
        <color rgb="FF000000"/>
        <rFont val="Arial"/>
        <family val="2"/>
        <scheme val="minor"/>
      </rPr>
      <t>-1</t>
    </r>
    <r>
      <rPr>
        <sz val="10"/>
        <color rgb="FF000000"/>
        <rFont val="Arial"/>
        <scheme val="minor"/>
      </rPr>
      <t>)</t>
    </r>
  </si>
  <si>
    <t>Raw Intensity</t>
  </si>
  <si>
    <t>Kd(nM)</t>
  </si>
  <si>
    <r>
      <t xml:space="preserve">Aβ42 + </t>
    </r>
    <r>
      <rPr>
        <b/>
        <sz val="11"/>
        <color theme="1"/>
        <rFont val="Arial"/>
        <family val="2"/>
        <scheme val="minor"/>
      </rPr>
      <t>2</t>
    </r>
  </si>
  <si>
    <t>Aβ42</t>
  </si>
  <si>
    <r>
      <t xml:space="preserve">Aβ42 + </t>
    </r>
    <r>
      <rPr>
        <b/>
        <sz val="11"/>
        <color theme="1"/>
        <rFont val="Arial"/>
        <family val="2"/>
        <scheme val="minor"/>
      </rPr>
      <t>1</t>
    </r>
  </si>
  <si>
    <r>
      <t>A</t>
    </r>
    <r>
      <rPr>
        <sz val="10"/>
        <color theme="1"/>
        <rFont val="Times New Roman"/>
        <family val="1"/>
      </rPr>
      <t>β</t>
    </r>
    <r>
      <rPr>
        <sz val="10"/>
        <color theme="1"/>
        <rFont val="Arial"/>
        <scheme val="minor"/>
      </rPr>
      <t>42 only</t>
    </r>
  </si>
  <si>
    <r>
      <t>Aβ42+</t>
    </r>
    <r>
      <rPr>
        <b/>
        <sz val="10"/>
        <color theme="1"/>
        <rFont val="Arial"/>
        <family val="2"/>
        <scheme val="minor"/>
      </rPr>
      <t>1</t>
    </r>
  </si>
  <si>
    <r>
      <t>Aβ42+</t>
    </r>
    <r>
      <rPr>
        <b/>
        <sz val="10"/>
        <color theme="1"/>
        <rFont val="Arial"/>
        <family val="2"/>
        <scheme val="minor"/>
      </rPr>
      <t>2</t>
    </r>
  </si>
  <si>
    <r>
      <t xml:space="preserve">Aβ42+ </t>
    </r>
    <r>
      <rPr>
        <b/>
        <sz val="10"/>
        <color theme="1"/>
        <rFont val="Arial"/>
        <family val="2"/>
        <scheme val="minor"/>
      </rPr>
      <t>1</t>
    </r>
    <r>
      <rPr>
        <sz val="10"/>
        <color theme="1"/>
        <rFont val="Arial"/>
        <scheme val="minor"/>
      </rPr>
      <t xml:space="preserve"> + Irradiation</t>
    </r>
  </si>
  <si>
    <r>
      <t>Aβ42+</t>
    </r>
    <r>
      <rPr>
        <b/>
        <sz val="10"/>
        <color theme="1"/>
        <rFont val="Arial"/>
        <family val="2"/>
        <scheme val="minor"/>
      </rPr>
      <t>2</t>
    </r>
    <r>
      <rPr>
        <sz val="10"/>
        <color theme="1"/>
        <rFont val="Arial"/>
        <scheme val="minor"/>
      </rPr>
      <t xml:space="preserve"> + Irradiation</t>
    </r>
  </si>
  <si>
    <t>Raw Fluorescence Intensity</t>
  </si>
  <si>
    <t>Normalized Intensity</t>
  </si>
  <si>
    <t>Aβ42 only</t>
  </si>
  <si>
    <r>
      <t>Aβ42+</t>
    </r>
    <r>
      <rPr>
        <b/>
        <sz val="10"/>
        <color theme="1"/>
        <rFont val="Arial"/>
        <family val="2"/>
      </rPr>
      <t>1</t>
    </r>
  </si>
  <si>
    <r>
      <t xml:space="preserve">Aβ42 only + </t>
    </r>
    <r>
      <rPr>
        <b/>
        <sz val="10"/>
        <color theme="1"/>
        <rFont val="Arial"/>
        <family val="2"/>
      </rPr>
      <t>2</t>
    </r>
  </si>
  <si>
    <r>
      <t>Aβ42+</t>
    </r>
    <r>
      <rPr>
        <b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>+irradiation</t>
    </r>
  </si>
  <si>
    <r>
      <t>Aβ42+</t>
    </r>
    <r>
      <rPr>
        <b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+irradiation</t>
    </r>
  </si>
  <si>
    <r>
      <rPr>
        <b/>
        <sz val="10"/>
        <rFont val="Arial"/>
        <family val="2"/>
        <scheme val="minor"/>
      </rPr>
      <t>2</t>
    </r>
    <r>
      <rPr>
        <sz val="10"/>
        <rFont val="Arial"/>
        <family val="2"/>
        <scheme val="minor"/>
      </rPr>
      <t>+Irradiation</t>
    </r>
  </si>
  <si>
    <r>
      <rPr>
        <b/>
        <sz val="10"/>
        <rFont val="Arial"/>
        <family val="2"/>
        <scheme val="minor"/>
      </rPr>
      <t>1</t>
    </r>
    <r>
      <rPr>
        <sz val="10"/>
        <rFont val="Arial"/>
        <family val="2"/>
        <scheme val="minor"/>
      </rPr>
      <t>+irradiation</t>
    </r>
  </si>
  <si>
    <t>IC50 Values</t>
  </si>
  <si>
    <t>Porphyrin</t>
  </si>
  <si>
    <t>Absorbance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</si>
</sst>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</font>
    <font>
      <sz val="10"/>
      <color theme="1"/>
      <name val="Arial"/>
      <scheme val="minor"/>
    </font>
    <font>
      <sz val="11"/>
      <color theme="1"/>
      <name val="Calibri"/>
    </font>
    <font>
      <sz val="10"/>
      <color rgb="FF1F1F1F"/>
      <name val="Arial"/>
    </font>
    <font>
      <sz val="10"/>
      <color rgb="FF000000"/>
      <name val="&quot;Lucida Console&quot;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1"/>
      <color rgb="FF000000"/>
      <name val="&quot;Courier New&quot;"/>
    </font>
    <font>
      <b/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name val="Arial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color rgb="FF000000"/>
      <name val="Arial"/>
      <family val="2"/>
      <scheme val="minor"/>
    </font>
    <font>
      <vertAlign val="superscript"/>
      <sz val="10"/>
      <color rgb="FF000000"/>
      <name val="Arial"/>
      <family val="2"/>
      <scheme val="minor"/>
    </font>
    <font>
      <vertAlign val="subscript"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rgb="FF000000"/>
      <name val="Calibri"/>
      <family val="2"/>
    </font>
    <font>
      <sz val="10"/>
      <color theme="1"/>
      <name val="Times New Roman"/>
      <family val="1"/>
    </font>
    <font>
      <sz val="11"/>
      <color rgb="FF000000"/>
      <name val="Arial"/>
      <family val="2"/>
      <scheme val="minor"/>
    </font>
    <font>
      <b/>
      <sz val="10"/>
      <name val="Arial"/>
      <family val="2"/>
      <scheme val="minor"/>
    </font>
    <font>
      <i/>
      <sz val="10"/>
      <color rgb="FF0000FF"/>
      <name val="Arial"/>
      <family val="2"/>
      <scheme val="minor"/>
    </font>
    <font>
      <b/>
      <sz val="10"/>
      <color theme="1"/>
      <name val="Arial"/>
      <family val="2"/>
    </font>
    <font>
      <b/>
      <sz val="10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5" fillId="2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13" fillId="0" borderId="5" xfId="0" applyFont="1" applyBorder="1"/>
    <xf numFmtId="0" fontId="13" fillId="0" borderId="0" xfId="0" applyFont="1"/>
    <xf numFmtId="0" fontId="13" fillId="0" borderId="6" xfId="0" applyFont="1" applyBorder="1"/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/>
    <xf numFmtId="0" fontId="13" fillId="0" borderId="14" xfId="0" applyFon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5" fillId="0" borderId="0" xfId="0" applyFont="1"/>
    <xf numFmtId="0" fontId="15" fillId="0" borderId="14" xfId="0" applyFont="1" applyBorder="1"/>
    <xf numFmtId="0" fontId="15" fillId="0" borderId="15" xfId="0" applyFont="1" applyBorder="1"/>
    <xf numFmtId="0" fontId="16" fillId="0" borderId="1" xfId="0" applyFont="1" applyBorder="1"/>
    <xf numFmtId="0" fontId="15" fillId="0" borderId="15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/>
    <xf numFmtId="0" fontId="3" fillId="0" borderId="14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0" fillId="0" borderId="14" xfId="0" applyBorder="1"/>
    <xf numFmtId="0" fontId="3" fillId="0" borderId="13" xfId="0" applyFont="1" applyBorder="1"/>
    <xf numFmtId="0" fontId="3" fillId="0" borderId="15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8" fillId="0" borderId="12" xfId="0" applyFont="1" applyBorder="1" applyAlignment="1">
      <alignment horizontal="right" vertical="center" wrapText="1"/>
    </xf>
    <xf numFmtId="0" fontId="0" fillId="0" borderId="13" xfId="0" applyBorder="1"/>
    <xf numFmtId="0" fontId="0" fillId="0" borderId="1" xfId="0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4" fillId="0" borderId="1" xfId="0" applyFont="1" applyBorder="1"/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15" fillId="0" borderId="13" xfId="0" applyFont="1" applyBorder="1"/>
    <xf numFmtId="0" fontId="15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13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9" fillId="0" borderId="11" xfId="0" applyFont="1" applyBorder="1" applyAlignment="1">
      <alignment horizontal="right"/>
    </xf>
    <xf numFmtId="0" fontId="2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11" fontId="9" fillId="0" borderId="5" xfId="0" applyNumberFormat="1" applyFont="1" applyBorder="1" applyAlignment="1">
      <alignment horizontal="right"/>
    </xf>
    <xf numFmtId="11" fontId="9" fillId="0" borderId="0" xfId="0" applyNumberFormat="1" applyFont="1" applyAlignment="1">
      <alignment horizontal="right"/>
    </xf>
    <xf numFmtId="11" fontId="9" fillId="0" borderId="6" xfId="0" applyNumberFormat="1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11" fontId="9" fillId="0" borderId="14" xfId="0" applyNumberFormat="1" applyFont="1" applyBorder="1" applyAlignment="1">
      <alignment horizontal="right"/>
    </xf>
    <xf numFmtId="11" fontId="9" fillId="0" borderId="15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0" fillId="0" borderId="15" xfId="0" applyBorder="1"/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2" xfId="0" applyFont="1" applyBorder="1"/>
    <xf numFmtId="0" fontId="15" fillId="0" borderId="3" xfId="0" applyFont="1" applyBorder="1"/>
    <xf numFmtId="0" fontId="15" fillId="0" borderId="4" xfId="0" applyFont="1" applyBorder="1"/>
    <xf numFmtId="0" fontId="15" fillId="0" borderId="5" xfId="0" applyFont="1" applyBorder="1"/>
    <xf numFmtId="0" fontId="15" fillId="0" borderId="6" xfId="0" applyFont="1" applyBorder="1"/>
    <xf numFmtId="0" fontId="15" fillId="0" borderId="7" xfId="0" applyFont="1" applyBorder="1"/>
    <xf numFmtId="0" fontId="15" fillId="0" borderId="8" xfId="0" applyFont="1" applyBorder="1"/>
    <xf numFmtId="0" fontId="15" fillId="0" borderId="9" xfId="0" applyFont="1" applyBorder="1"/>
    <xf numFmtId="0" fontId="25" fillId="0" borderId="0" xfId="0" applyFont="1"/>
    <xf numFmtId="0" fontId="24" fillId="0" borderId="3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2" fillId="0" borderId="13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6" fillId="0" borderId="0" xfId="0" applyFont="1"/>
    <xf numFmtId="0" fontId="0" fillId="0" borderId="10" xfId="0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2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11" xfId="0" applyFont="1" applyBorder="1"/>
    <xf numFmtId="0" fontId="16" fillId="0" borderId="12" xfId="0" applyFont="1" applyBorder="1"/>
    <xf numFmtId="0" fontId="20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0" fillId="0" borderId="0" xfId="0"/>
    <xf numFmtId="0" fontId="13" fillId="0" borderId="15" xfId="0" applyFont="1" applyBorder="1"/>
    <xf numFmtId="0" fontId="13" fillId="0" borderId="0" xfId="0" applyFont="1" applyBorder="1"/>
    <xf numFmtId="0" fontId="13" fillId="0" borderId="7" xfId="0" applyFont="1" applyBorder="1"/>
    <xf numFmtId="0" fontId="13" fillId="0" borderId="8" xfId="0" applyFont="1" applyBorder="1"/>
    <xf numFmtId="0" fontId="13" fillId="0" borderId="9" xfId="0" applyFont="1" applyBorder="1"/>
    <xf numFmtId="0" fontId="13" fillId="0" borderId="1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25</xdr:row>
      <xdr:rowOff>0</xdr:rowOff>
    </xdr:from>
    <xdr:ext cx="3743325" cy="4181475"/>
    <xdr:pic>
      <xdr:nvPicPr>
        <xdr:cNvPr id="3" name="image7.jp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25</xdr:row>
      <xdr:rowOff>0</xdr:rowOff>
    </xdr:from>
    <xdr:ext cx="3790950" cy="4181475"/>
    <xdr:pic>
      <xdr:nvPicPr>
        <xdr:cNvPr id="4" name="image12.jp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85725</xdr:colOff>
      <xdr:row>72</xdr:row>
      <xdr:rowOff>-104775</xdr:rowOff>
    </xdr:from>
    <xdr:ext cx="13525500" cy="19507200"/>
    <xdr:pic>
      <xdr:nvPicPr>
        <xdr:cNvPr id="2" name="image8.png" title="Imag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40C15-2620-4D2C-813E-044F8E8CE596}">
  <dimension ref="A1:D178"/>
  <sheetViews>
    <sheetView tabSelected="1" workbookViewId="0">
      <selection activeCell="H8" sqref="H8"/>
    </sheetView>
  </sheetViews>
  <sheetFormatPr defaultRowHeight="12.75"/>
  <sheetData>
    <row r="1" spans="1:4" ht="13.5" thickBot="1">
      <c r="A1" s="196" t="s">
        <v>61</v>
      </c>
      <c r="B1" s="197"/>
      <c r="C1" s="197"/>
      <c r="D1" s="198"/>
    </row>
    <row r="2" spans="1:4" ht="13.5" thickBot="1">
      <c r="A2" s="255"/>
      <c r="B2" s="256">
        <v>16</v>
      </c>
      <c r="C2" s="257">
        <v>17</v>
      </c>
      <c r="D2" s="30" t="s">
        <v>60</v>
      </c>
    </row>
    <row r="3" spans="1:4">
      <c r="A3" s="32">
        <v>600</v>
      </c>
      <c r="B3" s="25">
        <v>0</v>
      </c>
      <c r="C3" s="251">
        <v>0</v>
      </c>
      <c r="D3" s="27">
        <v>-2E-3</v>
      </c>
    </row>
    <row r="4" spans="1:4">
      <c r="A4" s="32">
        <v>598</v>
      </c>
      <c r="B4" s="25">
        <v>0</v>
      </c>
      <c r="C4" s="251">
        <v>0</v>
      </c>
      <c r="D4" s="27">
        <v>-1E-3</v>
      </c>
    </row>
    <row r="5" spans="1:4">
      <c r="A5" s="32">
        <v>596</v>
      </c>
      <c r="B5" s="25">
        <v>0</v>
      </c>
      <c r="C5" s="251">
        <v>0</v>
      </c>
      <c r="D5" s="27">
        <v>-1E-3</v>
      </c>
    </row>
    <row r="6" spans="1:4">
      <c r="A6" s="32">
        <v>594</v>
      </c>
      <c r="B6" s="25">
        <v>1E-3</v>
      </c>
      <c r="C6" s="251">
        <v>0</v>
      </c>
      <c r="D6" s="27">
        <v>0</v>
      </c>
    </row>
    <row r="7" spans="1:4">
      <c r="A7" s="32">
        <v>592</v>
      </c>
      <c r="B7" s="25">
        <v>1E-3</v>
      </c>
      <c r="C7" s="251">
        <v>0</v>
      </c>
      <c r="D7" s="27">
        <v>1E-3</v>
      </c>
    </row>
    <row r="8" spans="1:4">
      <c r="A8" s="32">
        <v>590</v>
      </c>
      <c r="B8" s="25">
        <v>2E-3</v>
      </c>
      <c r="C8" s="251">
        <v>-1E-3</v>
      </c>
      <c r="D8" s="27">
        <v>2E-3</v>
      </c>
    </row>
    <row r="9" spans="1:4">
      <c r="A9" s="32">
        <v>588</v>
      </c>
      <c r="B9" s="25">
        <v>2E-3</v>
      </c>
      <c r="C9" s="251">
        <v>-2E-3</v>
      </c>
      <c r="D9" s="27">
        <v>2E-3</v>
      </c>
    </row>
    <row r="10" spans="1:4">
      <c r="A10" s="32">
        <v>586</v>
      </c>
      <c r="B10" s="25">
        <v>2E-3</v>
      </c>
      <c r="C10" s="251">
        <v>-2E-3</v>
      </c>
      <c r="D10" s="27">
        <v>3.0000000000000001E-3</v>
      </c>
    </row>
    <row r="11" spans="1:4">
      <c r="A11" s="32">
        <v>584</v>
      </c>
      <c r="B11" s="25">
        <v>2E-3</v>
      </c>
      <c r="C11" s="251">
        <v>-2E-3</v>
      </c>
      <c r="D11" s="27">
        <v>2E-3</v>
      </c>
    </row>
    <row r="12" spans="1:4">
      <c r="A12" s="32">
        <v>582</v>
      </c>
      <c r="B12" s="25">
        <v>1E-3</v>
      </c>
      <c r="C12" s="251">
        <v>-2E-3</v>
      </c>
      <c r="D12" s="27">
        <v>2E-3</v>
      </c>
    </row>
    <row r="13" spans="1:4">
      <c r="A13" s="32">
        <v>580</v>
      </c>
      <c r="B13" s="25">
        <v>0</v>
      </c>
      <c r="C13" s="251">
        <v>-2E-3</v>
      </c>
      <c r="D13" s="27">
        <v>1E-3</v>
      </c>
    </row>
    <row r="14" spans="1:4">
      <c r="A14" s="32">
        <v>578</v>
      </c>
      <c r="B14" s="25">
        <v>0</v>
      </c>
      <c r="C14" s="251">
        <v>-2E-3</v>
      </c>
      <c r="D14" s="27">
        <v>-1E-3</v>
      </c>
    </row>
    <row r="15" spans="1:4">
      <c r="A15" s="32">
        <v>576</v>
      </c>
      <c r="B15" s="25">
        <v>-1E-3</v>
      </c>
      <c r="C15" s="251">
        <v>-2E-3</v>
      </c>
      <c r="D15" s="27">
        <v>-2E-3</v>
      </c>
    </row>
    <row r="16" spans="1:4">
      <c r="A16" s="32">
        <v>574</v>
      </c>
      <c r="B16" s="25">
        <v>-1E-3</v>
      </c>
      <c r="C16" s="251">
        <v>-2E-3</v>
      </c>
      <c r="D16" s="27">
        <v>-3.0000000000000001E-3</v>
      </c>
    </row>
    <row r="17" spans="1:4">
      <c r="A17" s="32">
        <v>572</v>
      </c>
      <c r="B17" s="25">
        <v>-1E-3</v>
      </c>
      <c r="C17" s="251">
        <v>-1E-3</v>
      </c>
      <c r="D17" s="27">
        <v>-2E-3</v>
      </c>
    </row>
    <row r="18" spans="1:4">
      <c r="A18" s="32">
        <v>570</v>
      </c>
      <c r="B18" s="25">
        <v>0</v>
      </c>
      <c r="C18" s="251">
        <v>-1E-3</v>
      </c>
      <c r="D18" s="27">
        <v>-2E-3</v>
      </c>
    </row>
    <row r="19" spans="1:4">
      <c r="A19" s="32">
        <v>568</v>
      </c>
      <c r="B19" s="25">
        <v>1E-3</v>
      </c>
      <c r="C19" s="251">
        <v>0</v>
      </c>
      <c r="D19" s="27">
        <v>-2E-3</v>
      </c>
    </row>
    <row r="20" spans="1:4">
      <c r="A20" s="32">
        <v>566</v>
      </c>
      <c r="B20" s="25">
        <v>1E-3</v>
      </c>
      <c r="C20" s="251">
        <v>0</v>
      </c>
      <c r="D20" s="27">
        <v>-1E-3</v>
      </c>
    </row>
    <row r="21" spans="1:4">
      <c r="A21" s="32">
        <v>564</v>
      </c>
      <c r="B21" s="25">
        <v>2E-3</v>
      </c>
      <c r="C21" s="251">
        <v>1E-3</v>
      </c>
      <c r="D21" s="27">
        <v>-1E-3</v>
      </c>
    </row>
    <row r="22" spans="1:4">
      <c r="A22" s="32">
        <v>562</v>
      </c>
      <c r="B22" s="25">
        <v>3.0000000000000001E-3</v>
      </c>
      <c r="C22" s="251">
        <v>2E-3</v>
      </c>
      <c r="D22" s="27">
        <v>1E-3</v>
      </c>
    </row>
    <row r="23" spans="1:4">
      <c r="A23" s="32">
        <v>560</v>
      </c>
      <c r="B23" s="25">
        <v>4.0000000000000001E-3</v>
      </c>
      <c r="C23" s="251">
        <v>3.0000000000000001E-3</v>
      </c>
      <c r="D23" s="27">
        <v>2E-3</v>
      </c>
    </row>
    <row r="24" spans="1:4">
      <c r="A24" s="32">
        <v>558</v>
      </c>
      <c r="B24" s="25">
        <v>5.0000000000000001E-3</v>
      </c>
      <c r="C24" s="251">
        <v>4.0000000000000001E-3</v>
      </c>
      <c r="D24" s="27">
        <v>3.0000000000000001E-3</v>
      </c>
    </row>
    <row r="25" spans="1:4">
      <c r="A25" s="32">
        <v>556</v>
      </c>
      <c r="B25" s="25">
        <v>6.0000000000000001E-3</v>
      </c>
      <c r="C25" s="251">
        <v>5.0000000000000001E-3</v>
      </c>
      <c r="D25" s="27">
        <v>4.0000000000000001E-3</v>
      </c>
    </row>
    <row r="26" spans="1:4">
      <c r="A26" s="32">
        <v>554</v>
      </c>
      <c r="B26" s="25">
        <v>6.0000000000000001E-3</v>
      </c>
      <c r="C26" s="251">
        <v>5.0000000000000001E-3</v>
      </c>
      <c r="D26" s="27">
        <v>6.0000000000000001E-3</v>
      </c>
    </row>
    <row r="27" spans="1:4">
      <c r="A27" s="32">
        <v>552</v>
      </c>
      <c r="B27" s="25">
        <v>6.0000000000000001E-3</v>
      </c>
      <c r="C27" s="251">
        <v>6.0000000000000001E-3</v>
      </c>
      <c r="D27" s="27">
        <v>7.0000000000000001E-3</v>
      </c>
    </row>
    <row r="28" spans="1:4">
      <c r="A28" s="32">
        <v>550</v>
      </c>
      <c r="B28" s="25">
        <v>7.0000000000000001E-3</v>
      </c>
      <c r="C28" s="251">
        <v>6.0000000000000001E-3</v>
      </c>
      <c r="D28" s="27">
        <v>8.0000000000000002E-3</v>
      </c>
    </row>
    <row r="29" spans="1:4">
      <c r="A29" s="32">
        <v>548</v>
      </c>
      <c r="B29" s="25">
        <v>7.0000000000000001E-3</v>
      </c>
      <c r="C29" s="251">
        <v>6.0000000000000001E-3</v>
      </c>
      <c r="D29" s="27">
        <v>8.9999999999999993E-3</v>
      </c>
    </row>
    <row r="30" spans="1:4">
      <c r="A30" s="32">
        <v>546</v>
      </c>
      <c r="B30" s="25">
        <v>6.0000000000000001E-3</v>
      </c>
      <c r="C30" s="251">
        <v>5.0000000000000001E-3</v>
      </c>
      <c r="D30" s="27">
        <v>8.9999999999999993E-3</v>
      </c>
    </row>
    <row r="31" spans="1:4">
      <c r="A31" s="32">
        <v>544</v>
      </c>
      <c r="B31" s="25">
        <v>6.0000000000000001E-3</v>
      </c>
      <c r="C31" s="251">
        <v>4.0000000000000001E-3</v>
      </c>
      <c r="D31" s="27">
        <v>8.9999999999999993E-3</v>
      </c>
    </row>
    <row r="32" spans="1:4">
      <c r="A32" s="32">
        <v>542</v>
      </c>
      <c r="B32" s="25">
        <v>5.0000000000000001E-3</v>
      </c>
      <c r="C32" s="251">
        <v>3.0000000000000001E-3</v>
      </c>
      <c r="D32" s="27">
        <v>8.0000000000000002E-3</v>
      </c>
    </row>
    <row r="33" spans="1:4">
      <c r="A33" s="32">
        <v>540</v>
      </c>
      <c r="B33" s="25">
        <v>4.0000000000000001E-3</v>
      </c>
      <c r="C33" s="251">
        <v>2E-3</v>
      </c>
      <c r="D33" s="27">
        <v>6.0000000000000001E-3</v>
      </c>
    </row>
    <row r="34" spans="1:4">
      <c r="A34" s="32">
        <v>538</v>
      </c>
      <c r="B34" s="25">
        <v>3.0000000000000001E-3</v>
      </c>
      <c r="C34" s="251">
        <v>0</v>
      </c>
      <c r="D34" s="27">
        <v>5.0000000000000001E-3</v>
      </c>
    </row>
    <row r="35" spans="1:4">
      <c r="A35" s="32">
        <v>536</v>
      </c>
      <c r="B35" s="25">
        <v>2E-3</v>
      </c>
      <c r="C35" s="251">
        <v>-1E-3</v>
      </c>
      <c r="D35" s="27">
        <v>4.0000000000000001E-3</v>
      </c>
    </row>
    <row r="36" spans="1:4">
      <c r="A36" s="32">
        <v>534</v>
      </c>
      <c r="B36" s="25">
        <v>2E-3</v>
      </c>
      <c r="C36" s="251">
        <v>-1E-3</v>
      </c>
      <c r="D36" s="27">
        <v>4.0000000000000001E-3</v>
      </c>
    </row>
    <row r="37" spans="1:4">
      <c r="A37" s="32">
        <v>532</v>
      </c>
      <c r="B37" s="25">
        <v>1E-3</v>
      </c>
      <c r="C37" s="251">
        <v>-2E-3</v>
      </c>
      <c r="D37" s="27">
        <v>3.0000000000000001E-3</v>
      </c>
    </row>
    <row r="38" spans="1:4">
      <c r="A38" s="32">
        <v>530</v>
      </c>
      <c r="B38" s="25">
        <v>1E-3</v>
      </c>
      <c r="C38" s="251">
        <v>-2E-3</v>
      </c>
      <c r="D38" s="27">
        <v>2E-3</v>
      </c>
    </row>
    <row r="39" spans="1:4">
      <c r="A39" s="32">
        <v>528</v>
      </c>
      <c r="B39" s="25">
        <v>0</v>
      </c>
      <c r="C39" s="251">
        <v>-3.0000000000000001E-3</v>
      </c>
      <c r="D39" s="27">
        <v>1E-3</v>
      </c>
    </row>
    <row r="40" spans="1:4">
      <c r="A40" s="32">
        <v>526</v>
      </c>
      <c r="B40" s="25">
        <v>0</v>
      </c>
      <c r="C40" s="251">
        <v>-3.0000000000000001E-3</v>
      </c>
      <c r="D40" s="27">
        <v>1E-3</v>
      </c>
    </row>
    <row r="41" spans="1:4">
      <c r="A41" s="32">
        <v>524</v>
      </c>
      <c r="B41" s="25">
        <v>0</v>
      </c>
      <c r="C41" s="251">
        <v>-3.0000000000000001E-3</v>
      </c>
      <c r="D41" s="27">
        <v>1E-3</v>
      </c>
    </row>
    <row r="42" spans="1:4">
      <c r="A42" s="32">
        <v>522</v>
      </c>
      <c r="B42" s="25">
        <v>0</v>
      </c>
      <c r="C42" s="251">
        <v>-4.0000000000000001E-3</v>
      </c>
      <c r="D42" s="27">
        <v>0</v>
      </c>
    </row>
    <row r="43" spans="1:4">
      <c r="A43" s="32">
        <v>520</v>
      </c>
      <c r="B43" s="25">
        <v>0</v>
      </c>
      <c r="C43" s="251">
        <v>-4.0000000000000001E-3</v>
      </c>
      <c r="D43" s="27">
        <v>0</v>
      </c>
    </row>
    <row r="44" spans="1:4">
      <c r="A44" s="32">
        <v>518</v>
      </c>
      <c r="B44" s="25">
        <v>0</v>
      </c>
      <c r="C44" s="251">
        <v>-3.0000000000000001E-3</v>
      </c>
      <c r="D44" s="27">
        <v>0</v>
      </c>
    </row>
    <row r="45" spans="1:4">
      <c r="A45" s="32">
        <v>516</v>
      </c>
      <c r="B45" s="25">
        <v>0</v>
      </c>
      <c r="C45" s="251">
        <v>-3.0000000000000001E-3</v>
      </c>
      <c r="D45" s="27">
        <v>1E-3</v>
      </c>
    </row>
    <row r="46" spans="1:4">
      <c r="A46" s="32">
        <v>514</v>
      </c>
      <c r="B46" s="25">
        <v>1E-3</v>
      </c>
      <c r="C46" s="251">
        <v>-3.0000000000000001E-3</v>
      </c>
      <c r="D46" s="27">
        <v>0</v>
      </c>
    </row>
    <row r="47" spans="1:4">
      <c r="A47" s="32">
        <v>512</v>
      </c>
      <c r="B47" s="25">
        <v>0</v>
      </c>
      <c r="C47" s="251">
        <v>-3.0000000000000001E-3</v>
      </c>
      <c r="D47" s="27">
        <v>0</v>
      </c>
    </row>
    <row r="48" spans="1:4">
      <c r="A48" s="32">
        <v>510</v>
      </c>
      <c r="B48" s="25">
        <v>0</v>
      </c>
      <c r="C48" s="251">
        <v>-3.0000000000000001E-3</v>
      </c>
      <c r="D48" s="27">
        <v>0</v>
      </c>
    </row>
    <row r="49" spans="1:4">
      <c r="A49" s="32">
        <v>508</v>
      </c>
      <c r="B49" s="25">
        <v>0</v>
      </c>
      <c r="C49" s="251">
        <v>-3.0000000000000001E-3</v>
      </c>
      <c r="D49" s="27">
        <v>0</v>
      </c>
    </row>
    <row r="50" spans="1:4">
      <c r="A50" s="32">
        <v>506</v>
      </c>
      <c r="B50" s="25">
        <v>0</v>
      </c>
      <c r="C50" s="251">
        <v>-3.0000000000000001E-3</v>
      </c>
      <c r="D50" s="27">
        <v>0</v>
      </c>
    </row>
    <row r="51" spans="1:4">
      <c r="A51" s="32">
        <v>504</v>
      </c>
      <c r="B51" s="25">
        <v>0</v>
      </c>
      <c r="C51" s="251">
        <v>-3.0000000000000001E-3</v>
      </c>
      <c r="D51" s="27">
        <v>0</v>
      </c>
    </row>
    <row r="52" spans="1:4">
      <c r="A52" s="32">
        <v>502</v>
      </c>
      <c r="B52" s="25">
        <v>0</v>
      </c>
      <c r="C52" s="251">
        <v>-3.0000000000000001E-3</v>
      </c>
      <c r="D52" s="27">
        <v>-1E-3</v>
      </c>
    </row>
    <row r="53" spans="1:4">
      <c r="A53" s="32">
        <v>500</v>
      </c>
      <c r="B53" s="25">
        <v>-1E-3</v>
      </c>
      <c r="C53" s="251">
        <v>-3.0000000000000001E-3</v>
      </c>
      <c r="D53" s="27">
        <v>-1E-3</v>
      </c>
    </row>
    <row r="54" spans="1:4">
      <c r="A54" s="32">
        <v>498</v>
      </c>
      <c r="B54" s="25">
        <v>-2E-3</v>
      </c>
      <c r="C54" s="251">
        <v>-3.0000000000000001E-3</v>
      </c>
      <c r="D54" s="27">
        <v>-1E-3</v>
      </c>
    </row>
    <row r="55" spans="1:4">
      <c r="A55" s="32">
        <v>496</v>
      </c>
      <c r="B55" s="25">
        <v>-3.0000000000000001E-3</v>
      </c>
      <c r="C55" s="251">
        <v>-3.0000000000000001E-3</v>
      </c>
      <c r="D55" s="27">
        <v>-1E-3</v>
      </c>
    </row>
    <row r="56" spans="1:4">
      <c r="A56" s="32">
        <v>494</v>
      </c>
      <c r="B56" s="25">
        <v>-3.0000000000000001E-3</v>
      </c>
      <c r="C56" s="251">
        <v>-4.0000000000000001E-3</v>
      </c>
      <c r="D56" s="27">
        <v>-1E-3</v>
      </c>
    </row>
    <row r="57" spans="1:4">
      <c r="A57" s="32">
        <v>492</v>
      </c>
      <c r="B57" s="25">
        <v>-3.0000000000000001E-3</v>
      </c>
      <c r="C57" s="251">
        <v>-4.0000000000000001E-3</v>
      </c>
      <c r="D57" s="27">
        <v>-1E-3</v>
      </c>
    </row>
    <row r="58" spans="1:4">
      <c r="A58" s="32">
        <v>490</v>
      </c>
      <c r="B58" s="25">
        <v>-3.0000000000000001E-3</v>
      </c>
      <c r="C58" s="251">
        <v>-4.0000000000000001E-3</v>
      </c>
      <c r="D58" s="27">
        <v>-1E-3</v>
      </c>
    </row>
    <row r="59" spans="1:4">
      <c r="A59" s="32">
        <v>488</v>
      </c>
      <c r="B59" s="25">
        <v>-3.0000000000000001E-3</v>
      </c>
      <c r="C59" s="251">
        <v>-4.0000000000000001E-3</v>
      </c>
      <c r="D59" s="27">
        <v>-1E-3</v>
      </c>
    </row>
    <row r="60" spans="1:4">
      <c r="A60" s="32">
        <v>486</v>
      </c>
      <c r="B60" s="25">
        <v>-3.0000000000000001E-3</v>
      </c>
      <c r="C60" s="251">
        <v>-4.0000000000000001E-3</v>
      </c>
      <c r="D60" s="27">
        <v>-1E-3</v>
      </c>
    </row>
    <row r="61" spans="1:4">
      <c r="A61" s="32">
        <v>484</v>
      </c>
      <c r="B61" s="25">
        <v>-3.0000000000000001E-3</v>
      </c>
      <c r="C61" s="251">
        <v>-4.0000000000000001E-3</v>
      </c>
      <c r="D61" s="27">
        <v>0</v>
      </c>
    </row>
    <row r="62" spans="1:4">
      <c r="A62" s="32">
        <v>482</v>
      </c>
      <c r="B62" s="25">
        <v>-3.0000000000000001E-3</v>
      </c>
      <c r="C62" s="251">
        <v>-4.0000000000000001E-3</v>
      </c>
      <c r="D62" s="27">
        <v>0</v>
      </c>
    </row>
    <row r="63" spans="1:4">
      <c r="A63" s="32">
        <v>480</v>
      </c>
      <c r="B63" s="25">
        <v>-3.0000000000000001E-3</v>
      </c>
      <c r="C63" s="251">
        <v>-4.0000000000000001E-3</v>
      </c>
      <c r="D63" s="27">
        <v>0</v>
      </c>
    </row>
    <row r="64" spans="1:4">
      <c r="A64" s="32">
        <v>478</v>
      </c>
      <c r="B64" s="25">
        <v>-2E-3</v>
      </c>
      <c r="C64" s="251">
        <v>-4.0000000000000001E-3</v>
      </c>
      <c r="D64" s="27">
        <v>0</v>
      </c>
    </row>
    <row r="65" spans="1:4">
      <c r="A65" s="32">
        <v>476</v>
      </c>
      <c r="B65" s="25">
        <v>-2E-3</v>
      </c>
      <c r="C65" s="251">
        <v>-3.0000000000000001E-3</v>
      </c>
      <c r="D65" s="27">
        <v>-1E-3</v>
      </c>
    </row>
    <row r="66" spans="1:4">
      <c r="A66" s="32">
        <v>474</v>
      </c>
      <c r="B66" s="25">
        <v>-2E-3</v>
      </c>
      <c r="C66" s="251">
        <v>-3.0000000000000001E-3</v>
      </c>
      <c r="D66" s="27">
        <v>-1E-3</v>
      </c>
    </row>
    <row r="67" spans="1:4">
      <c r="A67" s="32">
        <v>472</v>
      </c>
      <c r="B67" s="25">
        <v>-1E-3</v>
      </c>
      <c r="C67" s="251">
        <v>-2E-3</v>
      </c>
      <c r="D67" s="27">
        <v>-1E-3</v>
      </c>
    </row>
    <row r="68" spans="1:4">
      <c r="A68" s="32">
        <v>470</v>
      </c>
      <c r="B68" s="25">
        <v>-1E-3</v>
      </c>
      <c r="C68" s="251">
        <v>-2E-3</v>
      </c>
      <c r="D68" s="27">
        <v>-1E-3</v>
      </c>
    </row>
    <row r="69" spans="1:4">
      <c r="A69" s="32">
        <v>468</v>
      </c>
      <c r="B69" s="25">
        <v>0</v>
      </c>
      <c r="C69" s="251">
        <v>-2E-3</v>
      </c>
      <c r="D69" s="27">
        <v>-1E-3</v>
      </c>
    </row>
    <row r="70" spans="1:4">
      <c r="A70" s="32">
        <v>466</v>
      </c>
      <c r="B70" s="25">
        <v>0</v>
      </c>
      <c r="C70" s="251">
        <v>-2E-3</v>
      </c>
      <c r="D70" s="27">
        <v>0</v>
      </c>
    </row>
    <row r="71" spans="1:4">
      <c r="A71" s="32">
        <v>464</v>
      </c>
      <c r="B71" s="25">
        <v>0</v>
      </c>
      <c r="C71" s="251">
        <v>-1E-3</v>
      </c>
      <c r="D71" s="27">
        <v>0</v>
      </c>
    </row>
    <row r="72" spans="1:4">
      <c r="A72" s="32">
        <v>462</v>
      </c>
      <c r="B72" s="25">
        <v>2E-3</v>
      </c>
      <c r="C72" s="251">
        <v>0</v>
      </c>
      <c r="D72" s="27">
        <v>2E-3</v>
      </c>
    </row>
    <row r="73" spans="1:4">
      <c r="A73" s="32">
        <v>460</v>
      </c>
      <c r="B73" s="25">
        <v>2E-3</v>
      </c>
      <c r="C73" s="251">
        <v>1E-3</v>
      </c>
      <c r="D73" s="27">
        <v>3.0000000000000001E-3</v>
      </c>
    </row>
    <row r="74" spans="1:4">
      <c r="A74" s="32">
        <v>458</v>
      </c>
      <c r="B74" s="25">
        <v>3.0000000000000001E-3</v>
      </c>
      <c r="C74" s="251">
        <v>2E-3</v>
      </c>
      <c r="D74" s="27">
        <v>5.0000000000000001E-3</v>
      </c>
    </row>
    <row r="75" spans="1:4">
      <c r="A75" s="32">
        <v>456</v>
      </c>
      <c r="B75" s="25">
        <v>3.0000000000000001E-3</v>
      </c>
      <c r="C75" s="251">
        <v>2E-3</v>
      </c>
      <c r="D75" s="27">
        <v>7.0000000000000001E-3</v>
      </c>
    </row>
    <row r="76" spans="1:4">
      <c r="A76" s="32">
        <v>454</v>
      </c>
      <c r="B76" s="25">
        <v>4.0000000000000001E-3</v>
      </c>
      <c r="C76" s="251">
        <v>3.0000000000000001E-3</v>
      </c>
      <c r="D76" s="27">
        <v>8.0000000000000002E-3</v>
      </c>
    </row>
    <row r="77" spans="1:4">
      <c r="A77" s="32">
        <v>452</v>
      </c>
      <c r="B77" s="25">
        <v>4.0000000000000001E-3</v>
      </c>
      <c r="C77" s="251">
        <v>3.0000000000000001E-3</v>
      </c>
      <c r="D77" s="27">
        <v>0.01</v>
      </c>
    </row>
    <row r="78" spans="1:4">
      <c r="A78" s="32">
        <v>450</v>
      </c>
      <c r="B78" s="25">
        <v>3.0000000000000001E-3</v>
      </c>
      <c r="C78" s="251">
        <v>3.0000000000000001E-3</v>
      </c>
      <c r="D78" s="27">
        <v>1.2E-2</v>
      </c>
    </row>
    <row r="79" spans="1:4">
      <c r="A79" s="32">
        <v>448</v>
      </c>
      <c r="B79" s="25">
        <v>4.0000000000000001E-3</v>
      </c>
      <c r="C79" s="251">
        <v>2E-3</v>
      </c>
      <c r="D79" s="27">
        <v>1.2999999999999999E-2</v>
      </c>
    </row>
    <row r="80" spans="1:4">
      <c r="A80" s="32">
        <v>446</v>
      </c>
      <c r="B80" s="25">
        <v>4.0000000000000001E-3</v>
      </c>
      <c r="C80" s="251">
        <v>2E-3</v>
      </c>
      <c r="D80" s="27">
        <v>1.2999999999999999E-2</v>
      </c>
    </row>
    <row r="81" spans="1:4">
      <c r="A81" s="32">
        <v>444</v>
      </c>
      <c r="B81" s="25">
        <v>4.0000000000000001E-3</v>
      </c>
      <c r="C81" s="251">
        <v>2E-3</v>
      </c>
      <c r="D81" s="27">
        <v>1.4E-2</v>
      </c>
    </row>
    <row r="82" spans="1:4">
      <c r="A82" s="32">
        <v>442</v>
      </c>
      <c r="B82" s="25">
        <v>5.0000000000000001E-3</v>
      </c>
      <c r="C82" s="251">
        <v>3.0000000000000001E-3</v>
      </c>
      <c r="D82" s="27">
        <v>1.2999999999999999E-2</v>
      </c>
    </row>
    <row r="83" spans="1:4">
      <c r="A83" s="32">
        <v>440</v>
      </c>
      <c r="B83" s="25">
        <v>5.0000000000000001E-3</v>
      </c>
      <c r="C83" s="251">
        <v>6.0000000000000001E-3</v>
      </c>
      <c r="D83" s="27">
        <v>1.4E-2</v>
      </c>
    </row>
    <row r="84" spans="1:4">
      <c r="A84" s="32">
        <v>438</v>
      </c>
      <c r="B84" s="25">
        <v>1.4999999999999999E-2</v>
      </c>
      <c r="C84" s="251">
        <v>1.2E-2</v>
      </c>
      <c r="D84" s="27">
        <v>1.4999999999999999E-2</v>
      </c>
    </row>
    <row r="85" spans="1:4">
      <c r="A85" s="32">
        <v>436</v>
      </c>
      <c r="B85" s="25">
        <v>2.3E-2</v>
      </c>
      <c r="C85" s="251">
        <v>2.3E-2</v>
      </c>
      <c r="D85" s="27">
        <v>1.7999999999999999E-2</v>
      </c>
    </row>
    <row r="86" spans="1:4">
      <c r="A86" s="32">
        <v>434</v>
      </c>
      <c r="B86" s="25">
        <v>4.8000000000000001E-2</v>
      </c>
      <c r="C86" s="251">
        <v>0.04</v>
      </c>
      <c r="D86" s="27">
        <v>2.3E-2</v>
      </c>
    </row>
    <row r="87" spans="1:4">
      <c r="A87" s="32">
        <v>432</v>
      </c>
      <c r="B87" s="25">
        <v>7.0000000000000007E-2</v>
      </c>
      <c r="C87" s="251">
        <v>6.9000000000000006E-2</v>
      </c>
      <c r="D87" s="27">
        <v>3.3000000000000002E-2</v>
      </c>
    </row>
    <row r="88" spans="1:4">
      <c r="A88" s="32">
        <v>430</v>
      </c>
      <c r="B88" s="25">
        <v>0.114</v>
      </c>
      <c r="C88" s="251">
        <v>0.112</v>
      </c>
      <c r="D88" s="27">
        <v>5.1999999999999998E-2</v>
      </c>
    </row>
    <row r="89" spans="1:4">
      <c r="A89" s="32">
        <v>428</v>
      </c>
      <c r="B89" s="25">
        <v>0.18099999999999999</v>
      </c>
      <c r="C89" s="251">
        <v>0.16700000000000001</v>
      </c>
      <c r="D89" s="27">
        <v>8.5999999999999993E-2</v>
      </c>
    </row>
    <row r="90" spans="1:4">
      <c r="A90" s="32">
        <v>426</v>
      </c>
      <c r="B90" s="25">
        <v>0.224</v>
      </c>
      <c r="C90" s="251">
        <v>0.224</v>
      </c>
      <c r="D90" s="27">
        <v>0.13700000000000001</v>
      </c>
    </row>
    <row r="91" spans="1:4">
      <c r="A91" s="32">
        <v>424</v>
      </c>
      <c r="B91" s="25">
        <v>0.26300000000000001</v>
      </c>
      <c r="C91" s="251">
        <v>0.26800000000000002</v>
      </c>
      <c r="D91" s="27">
        <v>0.20200000000000001</v>
      </c>
    </row>
    <row r="92" spans="1:4">
      <c r="A92" s="32">
        <v>422</v>
      </c>
      <c r="B92" s="25">
        <v>0.28299999999999997</v>
      </c>
      <c r="C92" s="251">
        <v>0.28199999999999997</v>
      </c>
      <c r="D92" s="27">
        <v>0.26200000000000001</v>
      </c>
    </row>
    <row r="93" spans="1:4">
      <c r="A93" s="32">
        <v>420</v>
      </c>
      <c r="B93" s="25">
        <v>0.27500000000000002</v>
      </c>
      <c r="C93" s="251">
        <v>0.26200000000000001</v>
      </c>
      <c r="D93" s="27">
        <v>0.29199999999999998</v>
      </c>
    </row>
    <row r="94" spans="1:4">
      <c r="A94" s="32">
        <v>418</v>
      </c>
      <c r="B94" s="25">
        <v>0.24</v>
      </c>
      <c r="C94" s="251">
        <v>0.216</v>
      </c>
      <c r="D94" s="27">
        <v>0.27600000000000002</v>
      </c>
    </row>
    <row r="95" spans="1:4">
      <c r="A95" s="32">
        <v>416</v>
      </c>
      <c r="B95" s="25">
        <v>0.188</v>
      </c>
      <c r="C95" s="251">
        <v>0.161</v>
      </c>
      <c r="D95" s="27">
        <v>0.224</v>
      </c>
    </row>
    <row r="96" spans="1:4">
      <c r="A96" s="32">
        <v>414</v>
      </c>
      <c r="B96" s="25">
        <v>0.13700000000000001</v>
      </c>
      <c r="C96" s="251">
        <v>0.111</v>
      </c>
      <c r="D96" s="27">
        <v>0.161</v>
      </c>
    </row>
    <row r="97" spans="1:4">
      <c r="A97" s="32">
        <v>412</v>
      </c>
      <c r="B97" s="25">
        <v>9.7000000000000003E-2</v>
      </c>
      <c r="C97" s="251">
        <v>7.2999999999999995E-2</v>
      </c>
      <c r="D97" s="27">
        <v>0.107</v>
      </c>
    </row>
    <row r="98" spans="1:4">
      <c r="A98" s="32">
        <v>410</v>
      </c>
      <c r="B98" s="25">
        <v>6.9000000000000006E-2</v>
      </c>
      <c r="C98" s="251">
        <v>4.8000000000000001E-2</v>
      </c>
      <c r="D98" s="27">
        <v>7.0000000000000007E-2</v>
      </c>
    </row>
    <row r="99" spans="1:4">
      <c r="A99" s="32">
        <v>408</v>
      </c>
      <c r="B99" s="25">
        <v>5.1999999999999998E-2</v>
      </c>
      <c r="C99" s="251">
        <v>3.3000000000000002E-2</v>
      </c>
      <c r="D99" s="27">
        <v>4.5999999999999999E-2</v>
      </c>
    </row>
    <row r="100" spans="1:4">
      <c r="A100" s="32">
        <v>406</v>
      </c>
      <c r="B100" s="25">
        <v>4.2000000000000003E-2</v>
      </c>
      <c r="C100" s="251">
        <v>2.5000000000000001E-2</v>
      </c>
      <c r="D100" s="27">
        <v>3.2000000000000001E-2</v>
      </c>
    </row>
    <row r="101" spans="1:4">
      <c r="A101" s="32">
        <v>404</v>
      </c>
      <c r="B101" s="25">
        <v>3.5999999999999997E-2</v>
      </c>
      <c r="C101" s="251">
        <v>2.1000000000000001E-2</v>
      </c>
      <c r="D101" s="27">
        <v>2.5000000000000001E-2</v>
      </c>
    </row>
    <row r="102" spans="1:4">
      <c r="A102" s="32">
        <v>402</v>
      </c>
      <c r="B102" s="25">
        <v>3.3000000000000002E-2</v>
      </c>
      <c r="C102" s="251">
        <v>1.9E-2</v>
      </c>
      <c r="D102" s="27">
        <v>2.1999999999999999E-2</v>
      </c>
    </row>
    <row r="103" spans="1:4">
      <c r="A103" s="32">
        <v>400</v>
      </c>
      <c r="B103" s="25">
        <v>0.03</v>
      </c>
      <c r="C103" s="251">
        <v>1.7000000000000001E-2</v>
      </c>
      <c r="D103" s="27">
        <v>2.1999999999999999E-2</v>
      </c>
    </row>
    <row r="104" spans="1:4">
      <c r="A104" s="32">
        <v>398</v>
      </c>
      <c r="B104" s="25">
        <v>2.7E-2</v>
      </c>
      <c r="C104" s="251">
        <v>1.4E-2</v>
      </c>
      <c r="D104" s="27">
        <v>2.1000000000000001E-2</v>
      </c>
    </row>
    <row r="105" spans="1:4">
      <c r="A105" s="32">
        <v>396</v>
      </c>
      <c r="B105" s="25">
        <v>2.4E-2</v>
      </c>
      <c r="C105" s="251">
        <v>0.01</v>
      </c>
      <c r="D105" s="27">
        <v>1.9E-2</v>
      </c>
    </row>
    <row r="106" spans="1:4">
      <c r="A106" s="32">
        <v>394</v>
      </c>
      <c r="B106" s="25">
        <v>2.1000000000000001E-2</v>
      </c>
      <c r="C106" s="251">
        <v>7.0000000000000001E-3</v>
      </c>
      <c r="D106" s="27">
        <v>1.4999999999999999E-2</v>
      </c>
    </row>
    <row r="107" spans="1:4">
      <c r="A107" s="32">
        <v>392</v>
      </c>
      <c r="B107" s="25">
        <v>1.7999999999999999E-2</v>
      </c>
      <c r="C107" s="251">
        <v>4.0000000000000001E-3</v>
      </c>
      <c r="D107" s="27">
        <v>1.2E-2</v>
      </c>
    </row>
    <row r="108" spans="1:4">
      <c r="A108" s="32">
        <v>390</v>
      </c>
      <c r="B108" s="25">
        <v>1.4999999999999999E-2</v>
      </c>
      <c r="C108" s="251">
        <v>1E-3</v>
      </c>
      <c r="D108" s="27">
        <v>8.0000000000000002E-3</v>
      </c>
    </row>
    <row r="109" spans="1:4">
      <c r="A109" s="32">
        <v>388</v>
      </c>
      <c r="B109" s="25">
        <v>1.2999999999999999E-2</v>
      </c>
      <c r="C109" s="251">
        <v>-1E-3</v>
      </c>
      <c r="D109" s="27">
        <v>6.0000000000000001E-3</v>
      </c>
    </row>
    <row r="110" spans="1:4">
      <c r="A110" s="32">
        <v>386</v>
      </c>
      <c r="B110" s="25">
        <v>1.0999999999999999E-2</v>
      </c>
      <c r="C110" s="251">
        <v>-3.0000000000000001E-3</v>
      </c>
      <c r="D110" s="27">
        <v>4.0000000000000001E-3</v>
      </c>
    </row>
    <row r="111" spans="1:4">
      <c r="A111" s="32">
        <v>384</v>
      </c>
      <c r="B111" s="25">
        <v>1.0999999999999999E-2</v>
      </c>
      <c r="C111" s="251">
        <v>-3.0000000000000001E-3</v>
      </c>
      <c r="D111" s="27">
        <v>4.0000000000000001E-3</v>
      </c>
    </row>
    <row r="112" spans="1:4">
      <c r="A112" s="32">
        <v>382</v>
      </c>
      <c r="B112" s="25">
        <v>0.01</v>
      </c>
      <c r="C112" s="251">
        <v>-3.0000000000000001E-3</v>
      </c>
      <c r="D112" s="27">
        <v>4.0000000000000001E-3</v>
      </c>
    </row>
    <row r="113" spans="1:4">
      <c r="A113" s="32">
        <v>380</v>
      </c>
      <c r="B113" s="25">
        <v>0.01</v>
      </c>
      <c r="C113" s="251">
        <v>-4.0000000000000001E-3</v>
      </c>
      <c r="D113" s="27">
        <v>3.0000000000000001E-3</v>
      </c>
    </row>
    <row r="114" spans="1:4">
      <c r="A114" s="32">
        <v>378</v>
      </c>
      <c r="B114" s="25">
        <v>8.9999999999999993E-3</v>
      </c>
      <c r="C114" s="251">
        <v>-4.0000000000000001E-3</v>
      </c>
      <c r="D114" s="27">
        <v>2E-3</v>
      </c>
    </row>
    <row r="115" spans="1:4">
      <c r="A115" s="32">
        <v>376</v>
      </c>
      <c r="B115" s="25">
        <v>7.0000000000000001E-3</v>
      </c>
      <c r="C115" s="251">
        <v>-4.0000000000000001E-3</v>
      </c>
      <c r="D115" s="27">
        <v>1E-3</v>
      </c>
    </row>
    <row r="116" spans="1:4">
      <c r="A116" s="32">
        <v>374</v>
      </c>
      <c r="B116" s="25">
        <v>7.0000000000000001E-3</v>
      </c>
      <c r="C116" s="251">
        <v>-4.0000000000000001E-3</v>
      </c>
      <c r="D116" s="27">
        <v>1E-3</v>
      </c>
    </row>
    <row r="117" spans="1:4">
      <c r="A117" s="32">
        <v>372</v>
      </c>
      <c r="B117" s="25">
        <v>7.0000000000000001E-3</v>
      </c>
      <c r="C117" s="251">
        <v>-4.0000000000000001E-3</v>
      </c>
      <c r="D117" s="27">
        <v>1E-3</v>
      </c>
    </row>
    <row r="118" spans="1:4">
      <c r="A118" s="32">
        <v>370</v>
      </c>
      <c r="B118" s="25">
        <v>7.0000000000000001E-3</v>
      </c>
      <c r="C118" s="251">
        <v>-4.0000000000000001E-3</v>
      </c>
      <c r="D118" s="27">
        <v>1E-3</v>
      </c>
    </row>
    <row r="119" spans="1:4">
      <c r="A119" s="32">
        <v>368</v>
      </c>
      <c r="B119" s="25">
        <v>8.9999999999999993E-3</v>
      </c>
      <c r="C119" s="251">
        <v>-5.0000000000000001E-3</v>
      </c>
      <c r="D119" s="27">
        <v>3.0000000000000001E-3</v>
      </c>
    </row>
    <row r="120" spans="1:4">
      <c r="A120" s="32">
        <v>366</v>
      </c>
      <c r="B120" s="25">
        <v>1.0999999999999999E-2</v>
      </c>
      <c r="C120" s="251">
        <v>-6.0000000000000001E-3</v>
      </c>
      <c r="D120" s="27">
        <v>6.0000000000000001E-3</v>
      </c>
    </row>
    <row r="121" spans="1:4">
      <c r="A121" s="32">
        <v>364</v>
      </c>
      <c r="B121" s="25">
        <v>1.2E-2</v>
      </c>
      <c r="C121" s="251">
        <v>-6.0000000000000001E-3</v>
      </c>
      <c r="D121" s="27">
        <v>7.0000000000000001E-3</v>
      </c>
    </row>
    <row r="122" spans="1:4">
      <c r="A122" s="32">
        <v>362</v>
      </c>
      <c r="B122" s="25">
        <v>1.2E-2</v>
      </c>
      <c r="C122" s="251">
        <v>-6.0000000000000001E-3</v>
      </c>
      <c r="D122" s="27">
        <v>7.0000000000000001E-3</v>
      </c>
    </row>
    <row r="123" spans="1:4">
      <c r="A123" s="32">
        <v>360</v>
      </c>
      <c r="B123" s="25">
        <v>1.2E-2</v>
      </c>
      <c r="C123" s="251">
        <v>-6.0000000000000001E-3</v>
      </c>
      <c r="D123" s="27">
        <v>7.0000000000000001E-3</v>
      </c>
    </row>
    <row r="124" spans="1:4">
      <c r="A124" s="32">
        <v>358</v>
      </c>
      <c r="B124" s="25">
        <v>1.2999999999999999E-2</v>
      </c>
      <c r="C124" s="251">
        <v>-5.0000000000000001E-3</v>
      </c>
      <c r="D124" s="27">
        <v>7.0000000000000001E-3</v>
      </c>
    </row>
    <row r="125" spans="1:4">
      <c r="A125" s="32">
        <v>356</v>
      </c>
      <c r="B125" s="25">
        <v>1.2999999999999999E-2</v>
      </c>
      <c r="C125" s="251">
        <v>-5.0000000000000001E-3</v>
      </c>
      <c r="D125" s="27">
        <v>7.0000000000000001E-3</v>
      </c>
    </row>
    <row r="126" spans="1:4">
      <c r="A126" s="32">
        <v>354</v>
      </c>
      <c r="B126" s="25">
        <v>1.2999999999999999E-2</v>
      </c>
      <c r="C126" s="251">
        <v>-4.0000000000000001E-3</v>
      </c>
      <c r="D126" s="27">
        <v>8.0000000000000002E-3</v>
      </c>
    </row>
    <row r="127" spans="1:4">
      <c r="A127" s="32">
        <v>352</v>
      </c>
      <c r="B127" s="25">
        <v>1.2999999999999999E-2</v>
      </c>
      <c r="C127" s="251">
        <v>-4.0000000000000001E-3</v>
      </c>
      <c r="D127" s="27">
        <v>8.0000000000000002E-3</v>
      </c>
    </row>
    <row r="128" spans="1:4">
      <c r="A128" s="32">
        <v>350</v>
      </c>
      <c r="B128" s="25">
        <v>1.4E-2</v>
      </c>
      <c r="C128" s="251">
        <v>-5.0000000000000001E-3</v>
      </c>
      <c r="D128" s="27">
        <v>8.0000000000000002E-3</v>
      </c>
    </row>
    <row r="129" spans="1:4">
      <c r="A129" s="32">
        <v>348</v>
      </c>
      <c r="B129" s="25">
        <v>1.4E-2</v>
      </c>
      <c r="C129" s="251">
        <v>-5.0000000000000001E-3</v>
      </c>
      <c r="D129" s="27">
        <v>8.0000000000000002E-3</v>
      </c>
    </row>
    <row r="130" spans="1:4">
      <c r="A130" s="32">
        <v>346</v>
      </c>
      <c r="B130" s="25">
        <v>1.4E-2</v>
      </c>
      <c r="C130" s="251">
        <v>-5.0000000000000001E-3</v>
      </c>
      <c r="D130" s="27">
        <v>8.0000000000000002E-3</v>
      </c>
    </row>
    <row r="131" spans="1:4">
      <c r="A131" s="32">
        <v>344</v>
      </c>
      <c r="B131" s="25">
        <v>1.4999999999999999E-2</v>
      </c>
      <c r="C131" s="251">
        <v>-5.0000000000000001E-3</v>
      </c>
      <c r="D131" s="27">
        <v>8.9999999999999993E-3</v>
      </c>
    </row>
    <row r="132" spans="1:4">
      <c r="A132" s="32">
        <v>342</v>
      </c>
      <c r="B132" s="25">
        <v>1.4999999999999999E-2</v>
      </c>
      <c r="C132" s="251">
        <v>-5.0000000000000001E-3</v>
      </c>
      <c r="D132" s="27">
        <v>8.9999999999999993E-3</v>
      </c>
    </row>
    <row r="133" spans="1:4">
      <c r="A133" s="32">
        <v>340</v>
      </c>
      <c r="B133" s="25">
        <v>1.4999999999999999E-2</v>
      </c>
      <c r="C133" s="251">
        <v>-5.0000000000000001E-3</v>
      </c>
      <c r="D133" s="27">
        <v>8.0000000000000002E-3</v>
      </c>
    </row>
    <row r="134" spans="1:4">
      <c r="A134" s="32">
        <v>338</v>
      </c>
      <c r="B134" s="25">
        <v>1.6E-2</v>
      </c>
      <c r="C134" s="251">
        <v>-4.0000000000000001E-3</v>
      </c>
      <c r="D134" s="27">
        <v>8.0000000000000002E-3</v>
      </c>
    </row>
    <row r="135" spans="1:4">
      <c r="A135" s="32">
        <v>336</v>
      </c>
      <c r="B135" s="25">
        <v>1.6E-2</v>
      </c>
      <c r="C135" s="251">
        <v>-4.0000000000000001E-3</v>
      </c>
      <c r="D135" s="27">
        <v>8.9999999999999993E-3</v>
      </c>
    </row>
    <row r="136" spans="1:4">
      <c r="A136" s="32">
        <v>334</v>
      </c>
      <c r="B136" s="25">
        <v>1.7000000000000001E-2</v>
      </c>
      <c r="C136" s="251">
        <v>-4.0000000000000001E-3</v>
      </c>
      <c r="D136" s="27">
        <v>8.9999999999999993E-3</v>
      </c>
    </row>
    <row r="137" spans="1:4">
      <c r="A137" s="32">
        <v>332</v>
      </c>
      <c r="B137" s="25">
        <v>1.7999999999999999E-2</v>
      </c>
      <c r="C137" s="251">
        <v>-4.0000000000000001E-3</v>
      </c>
      <c r="D137" s="27">
        <v>8.0000000000000002E-3</v>
      </c>
    </row>
    <row r="138" spans="1:4">
      <c r="A138" s="32">
        <v>330</v>
      </c>
      <c r="B138" s="25">
        <v>1.7999999999999999E-2</v>
      </c>
      <c r="C138" s="251">
        <v>-4.0000000000000001E-3</v>
      </c>
      <c r="D138" s="27">
        <v>8.0000000000000002E-3</v>
      </c>
    </row>
    <row r="139" spans="1:4">
      <c r="A139" s="32">
        <v>328</v>
      </c>
      <c r="B139" s="25">
        <v>1.9E-2</v>
      </c>
      <c r="C139" s="251">
        <v>-4.0000000000000001E-3</v>
      </c>
      <c r="D139" s="27">
        <v>8.0000000000000002E-3</v>
      </c>
    </row>
    <row r="140" spans="1:4">
      <c r="A140" s="32">
        <v>326</v>
      </c>
      <c r="B140" s="25">
        <v>1.9E-2</v>
      </c>
      <c r="C140" s="251">
        <v>-4.0000000000000001E-3</v>
      </c>
      <c r="D140" s="27">
        <v>8.0000000000000002E-3</v>
      </c>
    </row>
    <row r="141" spans="1:4">
      <c r="A141" s="32">
        <v>324</v>
      </c>
      <c r="B141" s="25">
        <v>0.02</v>
      </c>
      <c r="C141" s="251">
        <v>-4.0000000000000001E-3</v>
      </c>
      <c r="D141" s="27">
        <v>8.9999999999999993E-3</v>
      </c>
    </row>
    <row r="142" spans="1:4">
      <c r="A142" s="32">
        <v>322</v>
      </c>
      <c r="B142" s="25">
        <v>0.02</v>
      </c>
      <c r="C142" s="251">
        <v>-4.0000000000000001E-3</v>
      </c>
      <c r="D142" s="27">
        <v>8.9999999999999993E-3</v>
      </c>
    </row>
    <row r="143" spans="1:4">
      <c r="A143" s="32">
        <v>320</v>
      </c>
      <c r="B143" s="25">
        <v>0.02</v>
      </c>
      <c r="C143" s="251">
        <v>-4.0000000000000001E-3</v>
      </c>
      <c r="D143" s="27">
        <v>8.9999999999999993E-3</v>
      </c>
    </row>
    <row r="144" spans="1:4">
      <c r="A144" s="32">
        <v>318</v>
      </c>
      <c r="B144" s="25">
        <v>0.02</v>
      </c>
      <c r="C144" s="251">
        <v>-4.0000000000000001E-3</v>
      </c>
      <c r="D144" s="27">
        <v>8.9999999999999993E-3</v>
      </c>
    </row>
    <row r="145" spans="1:4">
      <c r="A145" s="32">
        <v>316</v>
      </c>
      <c r="B145" s="25">
        <v>0.02</v>
      </c>
      <c r="C145" s="251">
        <v>-4.0000000000000001E-3</v>
      </c>
      <c r="D145" s="27">
        <v>8.9999999999999993E-3</v>
      </c>
    </row>
    <row r="146" spans="1:4">
      <c r="A146" s="32">
        <v>314</v>
      </c>
      <c r="B146" s="25">
        <v>0.02</v>
      </c>
      <c r="C146" s="251">
        <v>-4.0000000000000001E-3</v>
      </c>
      <c r="D146" s="27">
        <v>8.9999999999999993E-3</v>
      </c>
    </row>
    <row r="147" spans="1:4">
      <c r="A147" s="32">
        <v>312</v>
      </c>
      <c r="B147" s="25">
        <v>2.1000000000000001E-2</v>
      </c>
      <c r="C147" s="251">
        <v>-3.0000000000000001E-3</v>
      </c>
      <c r="D147" s="27">
        <v>0.01</v>
      </c>
    </row>
    <row r="148" spans="1:4">
      <c r="A148" s="32">
        <v>310</v>
      </c>
      <c r="B148" s="25">
        <v>2.1000000000000001E-2</v>
      </c>
      <c r="C148" s="251">
        <v>-3.0000000000000001E-3</v>
      </c>
      <c r="D148" s="27">
        <v>0.01</v>
      </c>
    </row>
    <row r="149" spans="1:4">
      <c r="A149" s="32">
        <v>308</v>
      </c>
      <c r="B149" s="25">
        <v>2.1000000000000001E-2</v>
      </c>
      <c r="C149" s="251">
        <v>-3.0000000000000001E-3</v>
      </c>
      <c r="D149" s="27">
        <v>1.0999999999999999E-2</v>
      </c>
    </row>
    <row r="150" spans="1:4">
      <c r="A150" s="32">
        <v>306</v>
      </c>
      <c r="B150" s="25">
        <v>2.1999999999999999E-2</v>
      </c>
      <c r="C150" s="251">
        <v>-3.0000000000000001E-3</v>
      </c>
      <c r="D150" s="27">
        <v>1.0999999999999999E-2</v>
      </c>
    </row>
    <row r="151" spans="1:4">
      <c r="A151" s="32">
        <v>304</v>
      </c>
      <c r="B151" s="25">
        <v>2.1999999999999999E-2</v>
      </c>
      <c r="C151" s="251">
        <v>-3.0000000000000001E-3</v>
      </c>
      <c r="D151" s="27">
        <v>1.0999999999999999E-2</v>
      </c>
    </row>
    <row r="152" spans="1:4">
      <c r="A152" s="32">
        <v>302</v>
      </c>
      <c r="B152" s="25">
        <v>2.1999999999999999E-2</v>
      </c>
      <c r="C152" s="251">
        <v>-3.0000000000000001E-3</v>
      </c>
      <c r="D152" s="27">
        <v>1.0999999999999999E-2</v>
      </c>
    </row>
    <row r="153" spans="1:4">
      <c r="A153" s="32">
        <v>300</v>
      </c>
      <c r="B153" s="25">
        <v>2.1999999999999999E-2</v>
      </c>
      <c r="C153" s="251">
        <v>-4.0000000000000001E-3</v>
      </c>
      <c r="D153" s="27">
        <v>1.0999999999999999E-2</v>
      </c>
    </row>
    <row r="154" spans="1:4">
      <c r="A154" s="32">
        <v>298</v>
      </c>
      <c r="B154" s="25">
        <v>2.1000000000000001E-2</v>
      </c>
      <c r="C154" s="251">
        <v>-4.0000000000000001E-3</v>
      </c>
      <c r="D154" s="27">
        <v>1.0999999999999999E-2</v>
      </c>
    </row>
    <row r="155" spans="1:4">
      <c r="A155" s="32">
        <v>296</v>
      </c>
      <c r="B155" s="25">
        <v>2.1000000000000001E-2</v>
      </c>
      <c r="C155" s="251">
        <v>-4.0000000000000001E-3</v>
      </c>
      <c r="D155" s="27">
        <v>1.0999999999999999E-2</v>
      </c>
    </row>
    <row r="156" spans="1:4">
      <c r="A156" s="32">
        <v>294</v>
      </c>
      <c r="B156" s="25">
        <v>0.02</v>
      </c>
      <c r="C156" s="251">
        <v>-5.0000000000000001E-3</v>
      </c>
      <c r="D156" s="27">
        <v>1.0999999999999999E-2</v>
      </c>
    </row>
    <row r="157" spans="1:4">
      <c r="A157" s="32">
        <v>292</v>
      </c>
      <c r="B157" s="25">
        <v>0.02</v>
      </c>
      <c r="C157" s="251">
        <v>-5.0000000000000001E-3</v>
      </c>
      <c r="D157" s="27">
        <v>0.01</v>
      </c>
    </row>
    <row r="158" spans="1:4">
      <c r="A158" s="32">
        <v>290</v>
      </c>
      <c r="B158" s="25">
        <v>1.9E-2</v>
      </c>
      <c r="C158" s="251">
        <v>-5.0000000000000001E-3</v>
      </c>
      <c r="D158" s="27">
        <v>8.9999999999999993E-3</v>
      </c>
    </row>
    <row r="159" spans="1:4">
      <c r="A159" s="32">
        <v>288</v>
      </c>
      <c r="B159" s="25">
        <v>1.9E-2</v>
      </c>
      <c r="C159" s="251">
        <v>-6.0000000000000001E-3</v>
      </c>
      <c r="D159" s="27">
        <v>8.9999999999999993E-3</v>
      </c>
    </row>
    <row r="160" spans="1:4">
      <c r="A160" s="32">
        <v>286</v>
      </c>
      <c r="B160" s="25">
        <v>0.02</v>
      </c>
      <c r="C160" s="251">
        <v>-6.0000000000000001E-3</v>
      </c>
      <c r="D160" s="27">
        <v>8.9999999999999993E-3</v>
      </c>
    </row>
    <row r="161" spans="1:4">
      <c r="A161" s="32">
        <v>284</v>
      </c>
      <c r="B161" s="25">
        <v>0.02</v>
      </c>
      <c r="C161" s="251">
        <v>-5.0000000000000001E-3</v>
      </c>
      <c r="D161" s="27">
        <v>8.0000000000000002E-3</v>
      </c>
    </row>
    <row r="162" spans="1:4">
      <c r="A162" s="32">
        <v>282</v>
      </c>
      <c r="B162" s="25">
        <v>0.02</v>
      </c>
      <c r="C162" s="251">
        <v>-5.0000000000000001E-3</v>
      </c>
      <c r="D162" s="27">
        <v>8.0000000000000002E-3</v>
      </c>
    </row>
    <row r="163" spans="1:4">
      <c r="A163" s="32">
        <v>280</v>
      </c>
      <c r="B163" s="25">
        <v>2.1000000000000001E-2</v>
      </c>
      <c r="C163" s="251">
        <v>-5.0000000000000001E-3</v>
      </c>
      <c r="D163" s="27">
        <v>7.0000000000000001E-3</v>
      </c>
    </row>
    <row r="164" spans="1:4">
      <c r="A164" s="32">
        <v>278</v>
      </c>
      <c r="B164" s="25">
        <v>2.1000000000000001E-2</v>
      </c>
      <c r="C164" s="251">
        <v>-5.0000000000000001E-3</v>
      </c>
      <c r="D164" s="27">
        <v>7.0000000000000001E-3</v>
      </c>
    </row>
    <row r="165" spans="1:4">
      <c r="A165" s="32">
        <v>276</v>
      </c>
      <c r="B165" s="25">
        <v>2.1000000000000001E-2</v>
      </c>
      <c r="C165" s="251">
        <v>-5.0000000000000001E-3</v>
      </c>
      <c r="D165" s="27">
        <v>7.0000000000000001E-3</v>
      </c>
    </row>
    <row r="166" spans="1:4">
      <c r="A166" s="32">
        <v>274</v>
      </c>
      <c r="B166" s="25">
        <v>2.1000000000000001E-2</v>
      </c>
      <c r="C166" s="251">
        <v>-4.0000000000000001E-3</v>
      </c>
      <c r="D166" s="27">
        <v>7.0000000000000001E-3</v>
      </c>
    </row>
    <row r="167" spans="1:4">
      <c r="A167" s="32">
        <v>272</v>
      </c>
      <c r="B167" s="25">
        <v>2.1999999999999999E-2</v>
      </c>
      <c r="C167" s="251">
        <v>-3.0000000000000001E-3</v>
      </c>
      <c r="D167" s="27">
        <v>7.0000000000000001E-3</v>
      </c>
    </row>
    <row r="168" spans="1:4">
      <c r="A168" s="32">
        <v>270</v>
      </c>
      <c r="B168" s="25">
        <v>2.1999999999999999E-2</v>
      </c>
      <c r="C168" s="251">
        <v>-3.0000000000000001E-3</v>
      </c>
      <c r="D168" s="27">
        <v>7.0000000000000001E-3</v>
      </c>
    </row>
    <row r="169" spans="1:4">
      <c r="A169" s="32">
        <v>268</v>
      </c>
      <c r="B169" s="25">
        <v>2.1999999999999999E-2</v>
      </c>
      <c r="C169" s="251">
        <v>-3.0000000000000001E-3</v>
      </c>
      <c r="D169" s="27">
        <v>8.0000000000000002E-3</v>
      </c>
    </row>
    <row r="170" spans="1:4">
      <c r="A170" s="32">
        <v>266</v>
      </c>
      <c r="B170" s="25">
        <v>2.1999999999999999E-2</v>
      </c>
      <c r="C170" s="251">
        <v>-3.0000000000000001E-3</v>
      </c>
      <c r="D170" s="27">
        <v>8.0000000000000002E-3</v>
      </c>
    </row>
    <row r="171" spans="1:4">
      <c r="A171" s="32">
        <v>264</v>
      </c>
      <c r="B171" s="25">
        <v>2.1999999999999999E-2</v>
      </c>
      <c r="C171" s="251">
        <v>-3.0000000000000001E-3</v>
      </c>
      <c r="D171" s="27">
        <v>8.0000000000000002E-3</v>
      </c>
    </row>
    <row r="172" spans="1:4">
      <c r="A172" s="32">
        <v>262</v>
      </c>
      <c r="B172" s="25">
        <v>2.1999999999999999E-2</v>
      </c>
      <c r="C172" s="251">
        <v>-3.0000000000000001E-3</v>
      </c>
      <c r="D172" s="27">
        <v>8.0000000000000002E-3</v>
      </c>
    </row>
    <row r="173" spans="1:4">
      <c r="A173" s="32">
        <v>260</v>
      </c>
      <c r="B173" s="25">
        <v>2.3E-2</v>
      </c>
      <c r="C173" s="251">
        <v>-3.0000000000000001E-3</v>
      </c>
      <c r="D173" s="27">
        <v>8.0000000000000002E-3</v>
      </c>
    </row>
    <row r="174" spans="1:4">
      <c r="A174" s="32">
        <v>258</v>
      </c>
      <c r="B174" s="25">
        <v>2.3E-2</v>
      </c>
      <c r="C174" s="251">
        <v>-4.0000000000000001E-3</v>
      </c>
      <c r="D174" s="27">
        <v>8.9999999999999993E-3</v>
      </c>
    </row>
    <row r="175" spans="1:4">
      <c r="A175" s="32">
        <v>256</v>
      </c>
      <c r="B175" s="25">
        <v>2.4E-2</v>
      </c>
      <c r="C175" s="251">
        <v>-4.0000000000000001E-3</v>
      </c>
      <c r="D175" s="27">
        <v>8.9999999999999993E-3</v>
      </c>
    </row>
    <row r="176" spans="1:4">
      <c r="A176" s="32">
        <v>254</v>
      </c>
      <c r="B176" s="25">
        <v>2.5000000000000001E-2</v>
      </c>
      <c r="C176" s="251">
        <v>-4.0000000000000001E-3</v>
      </c>
      <c r="D176" s="27">
        <v>8.9999999999999993E-3</v>
      </c>
    </row>
    <row r="177" spans="1:4">
      <c r="A177" s="32">
        <v>252</v>
      </c>
      <c r="B177" s="25">
        <v>2.5000000000000001E-2</v>
      </c>
      <c r="C177" s="251">
        <v>-5.0000000000000001E-3</v>
      </c>
      <c r="D177" s="27">
        <v>8.9999999999999993E-3</v>
      </c>
    </row>
    <row r="178" spans="1:4" ht="13.5" thickBot="1">
      <c r="A178" s="250">
        <v>250</v>
      </c>
      <c r="B178" s="252">
        <v>2.5999999999999999E-2</v>
      </c>
      <c r="C178" s="253">
        <v>-5.0000000000000001E-3</v>
      </c>
      <c r="D178" s="254">
        <v>8.9999999999999993E-3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DB97D-32F6-456B-A20D-4E4632D60067}">
  <dimension ref="A1:S11"/>
  <sheetViews>
    <sheetView workbookViewId="0">
      <selection activeCell="M15" sqref="M15"/>
    </sheetView>
  </sheetViews>
  <sheetFormatPr defaultRowHeight="12.75"/>
  <sheetData>
    <row r="1" spans="1:19" ht="13.5" thickBot="1">
      <c r="A1" s="205" t="s">
        <v>50</v>
      </c>
      <c r="B1" s="197"/>
      <c r="C1" s="197"/>
      <c r="D1" s="197"/>
      <c r="E1" s="197"/>
      <c r="F1" s="197"/>
      <c r="G1" s="198"/>
      <c r="I1" s="205" t="s">
        <v>51</v>
      </c>
      <c r="J1" s="197"/>
      <c r="K1" s="197"/>
      <c r="L1" s="197"/>
      <c r="M1" s="197"/>
      <c r="N1" s="197"/>
      <c r="O1" s="198"/>
      <c r="P1" s="173"/>
      <c r="Q1" s="196" t="s">
        <v>41</v>
      </c>
      <c r="R1" s="197"/>
      <c r="S1" s="198"/>
    </row>
    <row r="2" spans="1:19" ht="13.5" thickBot="1">
      <c r="B2" s="202">
        <v>1</v>
      </c>
      <c r="C2" s="203"/>
      <c r="D2" s="204"/>
      <c r="E2" s="202">
        <v>2</v>
      </c>
      <c r="F2" s="203"/>
      <c r="G2" s="204"/>
      <c r="H2" s="65"/>
      <c r="I2" s="109"/>
      <c r="J2" s="199">
        <v>1</v>
      </c>
      <c r="K2" s="200"/>
      <c r="L2" s="201"/>
      <c r="M2" s="199">
        <v>2</v>
      </c>
      <c r="N2" s="200"/>
      <c r="O2" s="201"/>
      <c r="P2" s="174"/>
      <c r="Q2" s="90"/>
      <c r="R2" s="68">
        <v>1</v>
      </c>
      <c r="S2" s="68">
        <v>2</v>
      </c>
    </row>
    <row r="3" spans="1:19" ht="13.5" thickBot="1">
      <c r="B3" s="161" t="s">
        <v>7</v>
      </c>
      <c r="C3" s="162" t="s">
        <v>8</v>
      </c>
      <c r="D3" s="163" t="s">
        <v>14</v>
      </c>
      <c r="E3" s="161" t="s">
        <v>7</v>
      </c>
      <c r="F3" s="162" t="s">
        <v>8</v>
      </c>
      <c r="G3" s="163" t="s">
        <v>14</v>
      </c>
      <c r="H3" s="65"/>
      <c r="I3" s="69"/>
      <c r="J3" s="161" t="s">
        <v>7</v>
      </c>
      <c r="K3" s="162" t="s">
        <v>8</v>
      </c>
      <c r="L3" s="163" t="s">
        <v>14</v>
      </c>
      <c r="M3" s="161" t="s">
        <v>7</v>
      </c>
      <c r="N3" s="162" t="s">
        <v>8</v>
      </c>
      <c r="O3" s="163" t="s">
        <v>14</v>
      </c>
      <c r="P3" s="168"/>
      <c r="Q3" s="82" t="s">
        <v>7</v>
      </c>
      <c r="R3" s="82">
        <v>406.6</v>
      </c>
      <c r="S3" s="82">
        <v>221.1</v>
      </c>
    </row>
    <row r="4" spans="1:19">
      <c r="A4" s="108">
        <v>0</v>
      </c>
      <c r="B4" s="164">
        <v>832</v>
      </c>
      <c r="C4" s="165">
        <v>920</v>
      </c>
      <c r="D4" s="166">
        <v>903</v>
      </c>
      <c r="E4" s="164">
        <v>766</v>
      </c>
      <c r="F4" s="165">
        <v>760</v>
      </c>
      <c r="G4" s="166">
        <v>766</v>
      </c>
      <c r="H4" s="65"/>
      <c r="I4" s="108">
        <v>0</v>
      </c>
      <c r="J4" s="164">
        <v>0</v>
      </c>
      <c r="K4" s="165">
        <v>0</v>
      </c>
      <c r="L4" s="166">
        <v>0</v>
      </c>
      <c r="M4" s="164">
        <v>0</v>
      </c>
      <c r="N4" s="165">
        <v>0</v>
      </c>
      <c r="O4" s="166">
        <v>0</v>
      </c>
      <c r="P4" s="168"/>
      <c r="Q4" s="82" t="s">
        <v>8</v>
      </c>
      <c r="R4" s="82">
        <v>575.20000000000005</v>
      </c>
      <c r="S4" s="82">
        <v>206.7</v>
      </c>
    </row>
    <row r="5" spans="1:19" ht="13.5" thickBot="1">
      <c r="A5" s="66">
        <v>10</v>
      </c>
      <c r="B5" s="167">
        <v>1015</v>
      </c>
      <c r="C5" s="65">
        <v>1030</v>
      </c>
      <c r="D5" s="168">
        <v>925</v>
      </c>
      <c r="E5" s="167">
        <v>954</v>
      </c>
      <c r="F5" s="65">
        <v>783</v>
      </c>
      <c r="G5" s="168">
        <v>915</v>
      </c>
      <c r="H5" s="65"/>
      <c r="I5" s="66">
        <v>10</v>
      </c>
      <c r="J5" s="167">
        <v>0.14687</v>
      </c>
      <c r="K5" s="65">
        <v>7.8236E-2</v>
      </c>
      <c r="L5" s="168">
        <v>1.7814E-2</v>
      </c>
      <c r="M5" s="167">
        <v>0.16906499999999999</v>
      </c>
      <c r="N5" s="65">
        <v>2.4945999999999999E-2</v>
      </c>
      <c r="O5" s="168">
        <v>0.14326900000000001</v>
      </c>
      <c r="P5" s="168"/>
      <c r="Q5" s="160" t="s">
        <v>14</v>
      </c>
      <c r="R5" s="160">
        <v>257</v>
      </c>
      <c r="S5" s="160">
        <v>274.39999999999998</v>
      </c>
    </row>
    <row r="6" spans="1:19">
      <c r="A6" s="66">
        <v>50</v>
      </c>
      <c r="B6" s="167">
        <v>1172</v>
      </c>
      <c r="C6" s="65">
        <v>1050</v>
      </c>
      <c r="D6" s="168">
        <v>965</v>
      </c>
      <c r="E6" s="167">
        <v>1046</v>
      </c>
      <c r="F6" s="65">
        <v>1018</v>
      </c>
      <c r="G6" s="168">
        <v>1045</v>
      </c>
      <c r="H6" s="65"/>
      <c r="I6" s="66">
        <v>50</v>
      </c>
      <c r="J6" s="167">
        <v>0.27287299999999998</v>
      </c>
      <c r="K6" s="65">
        <v>9.2461000000000002E-2</v>
      </c>
      <c r="L6" s="168">
        <v>5.0201999999999997E-2</v>
      </c>
      <c r="M6" s="167">
        <v>0.251799</v>
      </c>
      <c r="N6" s="65">
        <v>0.27982600000000002</v>
      </c>
      <c r="O6" s="168">
        <v>0.26826899999999998</v>
      </c>
      <c r="P6" s="65"/>
    </row>
    <row r="7" spans="1:19">
      <c r="A7" s="66">
        <v>100</v>
      </c>
      <c r="B7" s="167">
        <v>1259</v>
      </c>
      <c r="C7" s="65">
        <v>1185</v>
      </c>
      <c r="D7" s="168">
        <v>1131</v>
      </c>
      <c r="E7" s="167">
        <v>1257</v>
      </c>
      <c r="F7" s="65">
        <v>1153</v>
      </c>
      <c r="G7" s="168">
        <v>1201</v>
      </c>
      <c r="H7" s="65"/>
      <c r="I7" s="66">
        <v>100</v>
      </c>
      <c r="J7" s="167">
        <v>0.34269699999999997</v>
      </c>
      <c r="K7" s="65">
        <v>0.18847800000000001</v>
      </c>
      <c r="L7" s="168">
        <v>0.184615</v>
      </c>
      <c r="M7" s="167">
        <v>0.44154700000000002</v>
      </c>
      <c r="N7" s="65">
        <v>0.42624699999999999</v>
      </c>
      <c r="O7" s="168">
        <v>0.418269</v>
      </c>
      <c r="P7" s="65"/>
    </row>
    <row r="8" spans="1:19">
      <c r="A8" s="66">
        <v>200</v>
      </c>
      <c r="B8" s="167">
        <v>1261</v>
      </c>
      <c r="C8" s="65">
        <v>1327</v>
      </c>
      <c r="D8" s="168">
        <v>1229</v>
      </c>
      <c r="E8" s="167">
        <v>1257</v>
      </c>
      <c r="F8" s="65">
        <v>1205</v>
      </c>
      <c r="G8" s="168">
        <v>1255</v>
      </c>
      <c r="H8" s="65"/>
      <c r="I8" s="66">
        <v>200</v>
      </c>
      <c r="J8" s="167">
        <v>0.344302</v>
      </c>
      <c r="K8" s="65">
        <v>0.28947400000000001</v>
      </c>
      <c r="L8" s="168">
        <v>0.26396799999999998</v>
      </c>
      <c r="M8" s="167">
        <v>0.44154700000000002</v>
      </c>
      <c r="N8" s="65">
        <v>0.48264600000000002</v>
      </c>
      <c r="O8" s="168">
        <v>0.470192</v>
      </c>
      <c r="P8" s="65"/>
    </row>
    <row r="9" spans="1:19">
      <c r="A9" s="66">
        <v>500</v>
      </c>
      <c r="B9" s="167">
        <v>1589</v>
      </c>
      <c r="C9" s="65">
        <v>1440</v>
      </c>
      <c r="D9" s="168">
        <v>2067</v>
      </c>
      <c r="E9" s="167">
        <v>1586</v>
      </c>
      <c r="F9" s="65">
        <v>1359</v>
      </c>
      <c r="G9" s="168">
        <v>1465</v>
      </c>
      <c r="H9" s="172"/>
      <c r="I9" s="66">
        <v>500</v>
      </c>
      <c r="J9" s="167">
        <v>0.60754399999999997</v>
      </c>
      <c r="K9" s="65">
        <v>0.36984400000000001</v>
      </c>
      <c r="L9" s="168">
        <v>0.94250999999999996</v>
      </c>
      <c r="M9" s="167">
        <v>0.73741000000000001</v>
      </c>
      <c r="N9" s="65">
        <v>0.649675</v>
      </c>
      <c r="O9" s="168">
        <v>0.67211500000000002</v>
      </c>
      <c r="P9" s="65"/>
    </row>
    <row r="10" spans="1:19">
      <c r="A10" s="66">
        <v>1000</v>
      </c>
      <c r="B10" s="167">
        <v>1854</v>
      </c>
      <c r="C10" s="65">
        <v>2033</v>
      </c>
      <c r="D10" s="168">
        <v>2069</v>
      </c>
      <c r="E10" s="167">
        <v>1685</v>
      </c>
      <c r="F10" s="65">
        <v>1566</v>
      </c>
      <c r="G10" s="168">
        <v>1568</v>
      </c>
      <c r="I10" s="66">
        <v>1000</v>
      </c>
      <c r="J10" s="167">
        <v>0.82022499999999998</v>
      </c>
      <c r="K10" s="65">
        <v>0.79160699999999995</v>
      </c>
      <c r="L10" s="168">
        <v>0.94413000000000002</v>
      </c>
      <c r="M10" s="167">
        <v>0.82643900000000003</v>
      </c>
      <c r="N10" s="65">
        <v>0.87418700000000005</v>
      </c>
      <c r="O10" s="168">
        <v>0.77115400000000001</v>
      </c>
      <c r="P10" s="65"/>
    </row>
    <row r="11" spans="1:19" ht="13.5" thickBot="1">
      <c r="A11" s="67">
        <v>10000</v>
      </c>
      <c r="B11" s="169">
        <v>2078</v>
      </c>
      <c r="C11" s="170">
        <v>2326</v>
      </c>
      <c r="D11" s="171">
        <v>2138</v>
      </c>
      <c r="E11" s="169">
        <v>1878</v>
      </c>
      <c r="F11" s="170">
        <v>1682</v>
      </c>
      <c r="G11" s="171">
        <v>1802</v>
      </c>
      <c r="I11" s="67">
        <v>10000</v>
      </c>
      <c r="J11" s="169">
        <v>1</v>
      </c>
      <c r="K11" s="170">
        <v>1</v>
      </c>
      <c r="L11" s="171">
        <v>1</v>
      </c>
      <c r="M11" s="169">
        <v>1</v>
      </c>
      <c r="N11" s="170">
        <v>1</v>
      </c>
      <c r="O11" s="171">
        <v>1</v>
      </c>
    </row>
  </sheetData>
  <mergeCells count="7">
    <mergeCell ref="Q1:S1"/>
    <mergeCell ref="J2:L2"/>
    <mergeCell ref="M2:O2"/>
    <mergeCell ref="B2:D2"/>
    <mergeCell ref="E2:G2"/>
    <mergeCell ref="A1:G1"/>
    <mergeCell ref="I1:O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Z114"/>
  <sheetViews>
    <sheetView topLeftCell="E1" workbookViewId="0">
      <selection activeCell="X4" sqref="X4:Z114"/>
    </sheetView>
  </sheetViews>
  <sheetFormatPr defaultColWidth="12.5703125" defaultRowHeight="15.75" customHeight="1"/>
  <sheetData>
    <row r="1" spans="1:26" ht="13.5" thickBot="1">
      <c r="A1" s="206" t="s">
        <v>23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8"/>
      <c r="N1" s="206" t="s">
        <v>24</v>
      </c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8"/>
    </row>
    <row r="2" spans="1:26" ht="13.5" thickBot="1">
      <c r="A2" s="90"/>
      <c r="B2" s="209" t="s">
        <v>0</v>
      </c>
      <c r="C2" s="207"/>
      <c r="D2" s="208"/>
      <c r="E2" s="206" t="s">
        <v>25</v>
      </c>
      <c r="F2" s="207"/>
      <c r="G2" s="208"/>
      <c r="H2" s="206" t="s">
        <v>26</v>
      </c>
      <c r="I2" s="207"/>
      <c r="J2" s="208"/>
      <c r="K2" s="206" t="s">
        <v>27</v>
      </c>
      <c r="L2" s="207"/>
      <c r="M2" s="207"/>
      <c r="N2" s="144" t="s">
        <v>6</v>
      </c>
      <c r="O2" s="206" t="s">
        <v>0</v>
      </c>
      <c r="P2" s="207"/>
      <c r="Q2" s="208"/>
      <c r="R2" s="206" t="s">
        <v>25</v>
      </c>
      <c r="S2" s="207"/>
      <c r="T2" s="208"/>
      <c r="U2" s="206" t="s">
        <v>26</v>
      </c>
      <c r="V2" s="207"/>
      <c r="W2" s="208"/>
      <c r="X2" s="206" t="s">
        <v>27</v>
      </c>
      <c r="Y2" s="207"/>
      <c r="Z2" s="208"/>
    </row>
    <row r="3" spans="1:26" ht="13.5" thickBot="1">
      <c r="A3" s="36" t="s">
        <v>6</v>
      </c>
      <c r="B3" s="145" t="s">
        <v>7</v>
      </c>
      <c r="C3" s="146" t="s">
        <v>8</v>
      </c>
      <c r="D3" s="147" t="s">
        <v>14</v>
      </c>
      <c r="E3" s="145" t="s">
        <v>7</v>
      </c>
      <c r="F3" s="146" t="s">
        <v>8</v>
      </c>
      <c r="G3" s="147" t="s">
        <v>14</v>
      </c>
      <c r="H3" s="145" t="s">
        <v>7</v>
      </c>
      <c r="I3" s="146" t="s">
        <v>8</v>
      </c>
      <c r="J3" s="147" t="s">
        <v>14</v>
      </c>
      <c r="K3" s="145" t="s">
        <v>7</v>
      </c>
      <c r="L3" s="146" t="s">
        <v>8</v>
      </c>
      <c r="M3" s="147" t="s">
        <v>14</v>
      </c>
      <c r="N3" s="22"/>
      <c r="O3" s="145" t="s">
        <v>7</v>
      </c>
      <c r="P3" s="146" t="s">
        <v>8</v>
      </c>
      <c r="Q3" s="147" t="s">
        <v>14</v>
      </c>
      <c r="R3" s="145" t="s">
        <v>7</v>
      </c>
      <c r="S3" s="146" t="s">
        <v>8</v>
      </c>
      <c r="T3" s="147" t="s">
        <v>14</v>
      </c>
      <c r="U3" s="145" t="s">
        <v>7</v>
      </c>
      <c r="V3" s="146" t="s">
        <v>8</v>
      </c>
      <c r="W3" s="147" t="s">
        <v>14</v>
      </c>
      <c r="X3" s="146" t="s">
        <v>7</v>
      </c>
      <c r="Y3" s="146" t="s">
        <v>8</v>
      </c>
      <c r="Z3" s="147" t="s">
        <v>14</v>
      </c>
    </row>
    <row r="4" spans="1:26" ht="12.75">
      <c r="A4" s="20">
        <v>300</v>
      </c>
      <c r="B4" s="11">
        <v>-2.879E-2</v>
      </c>
      <c r="C4" s="1">
        <v>3.7859999999999998E-2</v>
      </c>
      <c r="D4" s="12">
        <v>7.1209999999999996E-2</v>
      </c>
      <c r="E4" s="11">
        <v>-6.7180000000000004E-2</v>
      </c>
      <c r="F4" s="1">
        <v>-0.1086</v>
      </c>
      <c r="G4" s="12">
        <v>-0.23619999999999999</v>
      </c>
      <c r="H4" s="11">
        <v>-0.31422</v>
      </c>
      <c r="I4" s="1">
        <v>-0.2717</v>
      </c>
      <c r="J4" s="12">
        <v>-0.27989999999999998</v>
      </c>
      <c r="K4" s="11">
        <v>-0.21590000000000001</v>
      </c>
      <c r="L4" s="1">
        <v>-0.3271</v>
      </c>
      <c r="M4" s="12">
        <v>-0.4042</v>
      </c>
      <c r="N4" s="20">
        <v>300</v>
      </c>
      <c r="O4" s="8">
        <f t="shared" ref="O4:Z4" si="0">(B4*4514)/(10*0.1*90)</f>
        <v>-1.4439784444444443</v>
      </c>
      <c r="P4" s="9">
        <f t="shared" si="0"/>
        <v>1.8988893333333332</v>
      </c>
      <c r="Q4" s="10">
        <f t="shared" si="0"/>
        <v>3.571577111111111</v>
      </c>
      <c r="R4" s="8">
        <f t="shared" si="0"/>
        <v>-3.369450222222222</v>
      </c>
      <c r="S4" s="9">
        <f t="shared" si="0"/>
        <v>-5.4468933333333336</v>
      </c>
      <c r="T4" s="10">
        <f t="shared" si="0"/>
        <v>-11.846742222222222</v>
      </c>
      <c r="U4" s="8">
        <f t="shared" si="0"/>
        <v>-15.759878666666665</v>
      </c>
      <c r="V4" s="9">
        <f t="shared" si="0"/>
        <v>-13.627264444444444</v>
      </c>
      <c r="W4" s="10">
        <f t="shared" si="0"/>
        <v>-14.038539999999999</v>
      </c>
      <c r="X4" s="8">
        <f t="shared" si="0"/>
        <v>-10.828584444444445</v>
      </c>
      <c r="Y4" s="9">
        <f t="shared" si="0"/>
        <v>-16.405882222222221</v>
      </c>
      <c r="Z4" s="10">
        <f t="shared" si="0"/>
        <v>-20.272875555555554</v>
      </c>
    </row>
    <row r="5" spans="1:26" ht="12.75">
      <c r="A5" s="20">
        <v>299</v>
      </c>
      <c r="B5" s="11">
        <v>-3.1019999999999999E-2</v>
      </c>
      <c r="C5" s="1">
        <v>8.5900000000000004E-3</v>
      </c>
      <c r="D5" s="12">
        <v>3.7599999999999999E-3</v>
      </c>
      <c r="E5" s="11">
        <v>-6.2230000000000001E-2</v>
      </c>
      <c r="F5" s="1">
        <v>-8.1799999999999998E-2</v>
      </c>
      <c r="G5" s="12">
        <v>1.2899999999999999E-3</v>
      </c>
      <c r="H5" s="11">
        <v>-0.31622</v>
      </c>
      <c r="I5" s="1">
        <v>-0.4052</v>
      </c>
      <c r="J5" s="12">
        <v>-0.35759999999999997</v>
      </c>
      <c r="K5" s="11">
        <v>-0.22517999999999999</v>
      </c>
      <c r="L5" s="1">
        <v>-0.15626999999999999</v>
      </c>
      <c r="M5" s="12">
        <v>-3.4939999999999999E-2</v>
      </c>
      <c r="N5" s="20">
        <v>299</v>
      </c>
      <c r="O5" s="23">
        <f t="shared" ref="O5:Z5" si="1">(B5*4514)/(10*0.1*90)</f>
        <v>-1.5558253333333334</v>
      </c>
      <c r="P5" s="2">
        <f t="shared" si="1"/>
        <v>0.43083622222222223</v>
      </c>
      <c r="Q5" s="24">
        <f t="shared" si="1"/>
        <v>0.18858488888888886</v>
      </c>
      <c r="R5" s="23">
        <f t="shared" si="1"/>
        <v>-3.1211802222222222</v>
      </c>
      <c r="S5" s="2">
        <f t="shared" si="1"/>
        <v>-4.1027244444444442</v>
      </c>
      <c r="T5" s="24">
        <f t="shared" si="1"/>
        <v>6.470066666666667E-2</v>
      </c>
      <c r="U5" s="23">
        <f t="shared" si="1"/>
        <v>-15.860189777777776</v>
      </c>
      <c r="V5" s="2">
        <f t="shared" si="1"/>
        <v>-20.32303111111111</v>
      </c>
      <c r="W5" s="24">
        <f t="shared" si="1"/>
        <v>-17.935626666666664</v>
      </c>
      <c r="X5" s="23">
        <f t="shared" si="1"/>
        <v>-11.294027999999999</v>
      </c>
      <c r="Y5" s="2">
        <f t="shared" si="1"/>
        <v>-7.8378086666666666</v>
      </c>
      <c r="Z5" s="24">
        <f t="shared" si="1"/>
        <v>-1.7524351111111109</v>
      </c>
    </row>
    <row r="6" spans="1:26" ht="12.75">
      <c r="A6" s="20">
        <v>298</v>
      </c>
      <c r="B6" s="11">
        <v>-3.4810000000000001E-2</v>
      </c>
      <c r="C6" s="1">
        <v>3.637E-2</v>
      </c>
      <c r="D6" s="12">
        <v>-4.6300000000000001E-2</v>
      </c>
      <c r="E6" s="11">
        <v>-5.2540000000000003E-2</v>
      </c>
      <c r="F6" s="1">
        <v>-0.1343</v>
      </c>
      <c r="G6" s="12">
        <v>7.9280000000000003E-2</v>
      </c>
      <c r="H6" s="11">
        <v>-0.31713999999999998</v>
      </c>
      <c r="I6" s="1">
        <v>-0.31</v>
      </c>
      <c r="J6" s="12">
        <v>-0.4486</v>
      </c>
      <c r="K6" s="11">
        <v>-0.23405999999999999</v>
      </c>
      <c r="L6" s="1">
        <v>-0.30009000000000002</v>
      </c>
      <c r="M6" s="12">
        <v>-0.38189000000000001</v>
      </c>
      <c r="N6" s="20">
        <v>298</v>
      </c>
      <c r="O6" s="23">
        <f t="shared" ref="O6:Z6" si="2">(B6*4514)/(10*0.1*90)</f>
        <v>-1.7459148888888889</v>
      </c>
      <c r="P6" s="2">
        <f t="shared" si="2"/>
        <v>1.8241575555555556</v>
      </c>
      <c r="Q6" s="24">
        <f t="shared" si="2"/>
        <v>-2.3222022222222223</v>
      </c>
      <c r="R6" s="23">
        <f t="shared" si="2"/>
        <v>-2.635172888888889</v>
      </c>
      <c r="S6" s="2">
        <f t="shared" si="2"/>
        <v>-6.7358911111111111</v>
      </c>
      <c r="T6" s="24">
        <f t="shared" si="2"/>
        <v>3.976332444444445</v>
      </c>
      <c r="U6" s="23">
        <f t="shared" si="2"/>
        <v>-15.906332888888887</v>
      </c>
      <c r="V6" s="2">
        <f t="shared" si="2"/>
        <v>-15.548222222222222</v>
      </c>
      <c r="W6" s="24">
        <f t="shared" si="2"/>
        <v>-22.499782222222223</v>
      </c>
      <c r="X6" s="23">
        <f t="shared" si="2"/>
        <v>-11.739409333333333</v>
      </c>
      <c r="Y6" s="2">
        <f t="shared" si="2"/>
        <v>-15.051180666666667</v>
      </c>
      <c r="Z6" s="24">
        <f t="shared" si="2"/>
        <v>-19.153905111111111</v>
      </c>
    </row>
    <row r="7" spans="1:26" ht="12.75">
      <c r="A7" s="20">
        <v>297</v>
      </c>
      <c r="B7" s="11">
        <v>-5.2839999999999998E-2</v>
      </c>
      <c r="C7" s="1">
        <v>1.5183E-2</v>
      </c>
      <c r="D7" s="12">
        <v>2.1285999999999999E-2</v>
      </c>
      <c r="E7" s="11">
        <v>-6.8570000000000006E-2</v>
      </c>
      <c r="F7" s="1">
        <v>-2.3E-3</v>
      </c>
      <c r="G7" s="12">
        <v>-0.19363</v>
      </c>
      <c r="H7" s="11">
        <v>-0.32146999999999998</v>
      </c>
      <c r="I7" s="1">
        <v>-0.41964000000000001</v>
      </c>
      <c r="J7" s="12">
        <v>-0.16636000000000001</v>
      </c>
      <c r="K7" s="11">
        <v>-0.23649000000000001</v>
      </c>
      <c r="L7" s="1">
        <v>-0.41804999999999998</v>
      </c>
      <c r="M7" s="12">
        <v>-0.11645</v>
      </c>
      <c r="N7" s="20">
        <v>297</v>
      </c>
      <c r="O7" s="23">
        <f t="shared" ref="O7:Z7" si="3">(B7*4514)/(10*0.1*90)</f>
        <v>-2.6502195555555557</v>
      </c>
      <c r="P7" s="2">
        <f t="shared" si="3"/>
        <v>0.76151179999999996</v>
      </c>
      <c r="Q7" s="24">
        <f t="shared" si="3"/>
        <v>1.0676111555555556</v>
      </c>
      <c r="R7" s="23">
        <f t="shared" si="3"/>
        <v>-3.439166444444445</v>
      </c>
      <c r="S7" s="2">
        <f t="shared" si="3"/>
        <v>-0.11535777777777777</v>
      </c>
      <c r="T7" s="24">
        <f t="shared" si="3"/>
        <v>-9.711620222222221</v>
      </c>
      <c r="U7" s="23">
        <f t="shared" si="3"/>
        <v>-16.123506444444445</v>
      </c>
      <c r="V7" s="2">
        <f t="shared" si="3"/>
        <v>-21.047277333333334</v>
      </c>
      <c r="W7" s="24">
        <f t="shared" si="3"/>
        <v>-8.343878222222223</v>
      </c>
      <c r="X7" s="23">
        <f t="shared" si="3"/>
        <v>-11.861287333333333</v>
      </c>
      <c r="Y7" s="2">
        <f t="shared" si="3"/>
        <v>-20.967529999999996</v>
      </c>
      <c r="Z7" s="24">
        <f t="shared" si="3"/>
        <v>-5.8406144444444443</v>
      </c>
    </row>
    <row r="8" spans="1:26" ht="12.75">
      <c r="A8" s="20">
        <v>296</v>
      </c>
      <c r="B8" s="11">
        <v>-4.0579999999999998E-2</v>
      </c>
      <c r="C8" s="1">
        <v>-7.1809999999999999E-2</v>
      </c>
      <c r="D8" s="12">
        <v>-6.7949999999999997E-2</v>
      </c>
      <c r="E8" s="11">
        <v>-3.6409999999999998E-2</v>
      </c>
      <c r="F8" s="1">
        <v>3.2467000000000003E-2</v>
      </c>
      <c r="G8" s="12">
        <v>-0.16261</v>
      </c>
      <c r="H8" s="11">
        <v>-0.32247999999999999</v>
      </c>
      <c r="I8" s="1">
        <v>-0.26895999999999998</v>
      </c>
      <c r="J8" s="12">
        <v>-0.18464</v>
      </c>
      <c r="K8" s="11">
        <v>-0.24476000000000001</v>
      </c>
      <c r="L8" s="1">
        <v>-0.17555000000000001</v>
      </c>
      <c r="M8" s="12">
        <v>-0.14829999999999999</v>
      </c>
      <c r="N8" s="20">
        <v>296</v>
      </c>
      <c r="O8" s="23">
        <f t="shared" ref="O8:Z8" si="4">(B8*4514)/(10*0.1*90)</f>
        <v>-2.0353124444444441</v>
      </c>
      <c r="P8" s="2">
        <f t="shared" si="4"/>
        <v>-3.6016704444444443</v>
      </c>
      <c r="Q8" s="24">
        <f t="shared" si="4"/>
        <v>-3.4080699999999999</v>
      </c>
      <c r="R8" s="23">
        <f t="shared" si="4"/>
        <v>-1.8261637777777777</v>
      </c>
      <c r="S8" s="2">
        <f t="shared" si="4"/>
        <v>1.6284004222222221</v>
      </c>
      <c r="T8" s="24">
        <f t="shared" si="4"/>
        <v>-8.1557948888888898</v>
      </c>
      <c r="U8" s="23">
        <f t="shared" si="4"/>
        <v>-16.174163555555555</v>
      </c>
      <c r="V8" s="2">
        <f t="shared" si="4"/>
        <v>-13.48983822222222</v>
      </c>
      <c r="W8" s="24">
        <f t="shared" si="4"/>
        <v>-9.2607217777777784</v>
      </c>
      <c r="X8" s="23">
        <f t="shared" si="4"/>
        <v>-12.276073777777778</v>
      </c>
      <c r="Y8" s="2">
        <f t="shared" si="4"/>
        <v>-8.8048077777777785</v>
      </c>
      <c r="Z8" s="24">
        <f t="shared" si="4"/>
        <v>-7.4380688888888891</v>
      </c>
    </row>
    <row r="9" spans="1:26" ht="12.75">
      <c r="A9" s="20">
        <v>295</v>
      </c>
      <c r="B9" s="11">
        <v>-2.9510000000000002E-2</v>
      </c>
      <c r="C9" s="1">
        <v>-6.6919999999999993E-2</v>
      </c>
      <c r="D9" s="12">
        <v>-7.6009999999999994E-2</v>
      </c>
      <c r="E9" s="11">
        <v>-3.1510000000000003E-2</v>
      </c>
      <c r="F9" s="1">
        <v>2.3871E-2</v>
      </c>
      <c r="G9" s="12">
        <v>-3.1019999999999999E-2</v>
      </c>
      <c r="H9" s="11">
        <v>-0.3337</v>
      </c>
      <c r="I9" s="1">
        <v>-0.50734000000000001</v>
      </c>
      <c r="J9" s="12">
        <v>-0.45823999999999998</v>
      </c>
      <c r="K9" s="11">
        <v>-0.25145000000000001</v>
      </c>
      <c r="L9" s="1">
        <v>-0.25406000000000001</v>
      </c>
      <c r="M9" s="12">
        <v>-0.39271</v>
      </c>
      <c r="N9" s="20">
        <v>295</v>
      </c>
      <c r="O9" s="23">
        <f t="shared" ref="O9:Z9" si="5">(B9*4514)/(10*0.1*90)</f>
        <v>-1.4800904444444447</v>
      </c>
      <c r="P9" s="2">
        <f t="shared" si="5"/>
        <v>-3.3564097777777775</v>
      </c>
      <c r="Q9" s="24">
        <f t="shared" si="5"/>
        <v>-3.8123237777777774</v>
      </c>
      <c r="R9" s="23">
        <f t="shared" si="5"/>
        <v>-1.5804015555555557</v>
      </c>
      <c r="S9" s="2">
        <f t="shared" si="5"/>
        <v>1.1972632666666667</v>
      </c>
      <c r="T9" s="24">
        <f t="shared" si="5"/>
        <v>-1.5558253333333334</v>
      </c>
      <c r="U9" s="23">
        <f t="shared" si="5"/>
        <v>-16.736908888888888</v>
      </c>
      <c r="V9" s="2">
        <f t="shared" si="5"/>
        <v>-25.445919555555555</v>
      </c>
      <c r="W9" s="24">
        <f t="shared" si="5"/>
        <v>-22.983281777777776</v>
      </c>
      <c r="X9" s="23">
        <f t="shared" si="5"/>
        <v>-12.611614444444445</v>
      </c>
      <c r="Y9" s="2">
        <f t="shared" si="5"/>
        <v>-12.742520444444445</v>
      </c>
      <c r="Z9" s="24">
        <f t="shared" si="5"/>
        <v>-19.696588222222221</v>
      </c>
    </row>
    <row r="10" spans="1:26" ht="12.75">
      <c r="A10" s="20">
        <v>294</v>
      </c>
      <c r="B10" s="11">
        <v>-2.4379999999999999E-2</v>
      </c>
      <c r="C10" s="1">
        <v>6.0109999999999999E-3</v>
      </c>
      <c r="D10" s="12">
        <v>-8.9760000000000006E-2</v>
      </c>
      <c r="E10" s="11">
        <v>-7.8100000000000003E-2</v>
      </c>
      <c r="F10" s="1">
        <v>-4.6949999999999999E-2</v>
      </c>
      <c r="G10" s="12">
        <v>1.3495E-2</v>
      </c>
      <c r="H10" s="11">
        <v>-0.34181</v>
      </c>
      <c r="I10" s="1">
        <v>-0.45735999999999999</v>
      </c>
      <c r="J10" s="12">
        <v>-0.41554000000000002</v>
      </c>
      <c r="K10" s="11">
        <v>-0.25679999999999997</v>
      </c>
      <c r="L10" s="1">
        <v>-9.2770000000000005E-2</v>
      </c>
      <c r="M10" s="12">
        <v>-0.34501999999999999</v>
      </c>
      <c r="N10" s="20">
        <v>294</v>
      </c>
      <c r="O10" s="23">
        <f t="shared" ref="O10:Z10" si="6">(B10*4514)/(10*0.1*90)</f>
        <v>-1.2227924444444442</v>
      </c>
      <c r="P10" s="2">
        <f t="shared" si="6"/>
        <v>0.30148504444444446</v>
      </c>
      <c r="Q10" s="24">
        <f t="shared" si="6"/>
        <v>-4.5019626666666666</v>
      </c>
      <c r="R10" s="23">
        <f t="shared" si="6"/>
        <v>-3.9171488888888892</v>
      </c>
      <c r="S10" s="2">
        <f t="shared" si="6"/>
        <v>-2.3548033333333334</v>
      </c>
      <c r="T10" s="24">
        <f t="shared" si="6"/>
        <v>0.67684922222222221</v>
      </c>
      <c r="U10" s="23">
        <f t="shared" si="6"/>
        <v>-17.143670444444446</v>
      </c>
      <c r="V10" s="2">
        <f t="shared" si="6"/>
        <v>-22.93914488888889</v>
      </c>
      <c r="W10" s="24">
        <f t="shared" si="6"/>
        <v>-20.841639555555556</v>
      </c>
      <c r="X10" s="23">
        <f t="shared" si="6"/>
        <v>-12.879946666666665</v>
      </c>
      <c r="Y10" s="2">
        <f t="shared" si="6"/>
        <v>-4.6529308888888892</v>
      </c>
      <c r="Z10" s="24">
        <f t="shared" si="6"/>
        <v>-17.304669777777779</v>
      </c>
    </row>
    <row r="11" spans="1:26" ht="12.75">
      <c r="A11" s="20">
        <v>293</v>
      </c>
      <c r="B11" s="11">
        <v>-2.2749999999999999E-2</v>
      </c>
      <c r="C11" s="1">
        <v>-8.1610000000000002E-2</v>
      </c>
      <c r="D11" s="12">
        <v>-4.904E-2</v>
      </c>
      <c r="E11" s="11">
        <v>-6.0240000000000002E-2</v>
      </c>
      <c r="F11" s="1">
        <v>-1.9859999999999999E-2</v>
      </c>
      <c r="G11" s="12">
        <v>8.8738999999999998E-2</v>
      </c>
      <c r="H11" s="11">
        <v>-0.34577000000000002</v>
      </c>
      <c r="I11" s="1">
        <v>-0.30008000000000001</v>
      </c>
      <c r="J11" s="12">
        <v>-0.52592000000000005</v>
      </c>
      <c r="K11" s="11">
        <v>-0.26501000000000002</v>
      </c>
      <c r="L11" s="1">
        <v>-0.16961999999999999</v>
      </c>
      <c r="M11" s="12">
        <v>-0.25308000000000003</v>
      </c>
      <c r="N11" s="20">
        <v>293</v>
      </c>
      <c r="O11" s="23">
        <f t="shared" ref="O11:Z11" si="7">(B11*4514)/(10*0.1*90)</f>
        <v>-1.1410388888888889</v>
      </c>
      <c r="P11" s="2">
        <f t="shared" si="7"/>
        <v>-4.0931948888888892</v>
      </c>
      <c r="Q11" s="24">
        <f t="shared" si="7"/>
        <v>-2.4596284444444443</v>
      </c>
      <c r="R11" s="23">
        <f t="shared" si="7"/>
        <v>-3.0213706666666669</v>
      </c>
      <c r="S11" s="2">
        <f t="shared" si="7"/>
        <v>-0.99608933333333327</v>
      </c>
      <c r="T11" s="24">
        <f t="shared" si="7"/>
        <v>4.4507538444444439</v>
      </c>
      <c r="U11" s="23">
        <f t="shared" si="7"/>
        <v>-17.342286444444447</v>
      </c>
      <c r="V11" s="2">
        <f t="shared" si="7"/>
        <v>-15.050679111111112</v>
      </c>
      <c r="W11" s="24">
        <f t="shared" si="7"/>
        <v>-26.377809777777784</v>
      </c>
      <c r="X11" s="23">
        <f t="shared" si="7"/>
        <v>-13.291723777777779</v>
      </c>
      <c r="Y11" s="2">
        <f t="shared" si="7"/>
        <v>-8.5073853333333336</v>
      </c>
      <c r="Z11" s="24">
        <f t="shared" si="7"/>
        <v>-12.693368000000001</v>
      </c>
    </row>
    <row r="12" spans="1:26" ht="12.75">
      <c r="A12" s="20">
        <v>292</v>
      </c>
      <c r="B12" s="11">
        <v>-1.9460000000000002E-2</v>
      </c>
      <c r="C12" s="1">
        <v>4.3883999999999999E-2</v>
      </c>
      <c r="D12" s="12">
        <v>-5.4080000000000003E-2</v>
      </c>
      <c r="E12" s="11">
        <v>-6.9089999999999999E-2</v>
      </c>
      <c r="F12" s="1">
        <v>-4.7239999999999997E-2</v>
      </c>
      <c r="G12" s="12">
        <v>-0.17175000000000001</v>
      </c>
      <c r="H12" s="11">
        <v>-0.34833999999999998</v>
      </c>
      <c r="I12" s="1">
        <v>-0.24657999999999999</v>
      </c>
      <c r="J12" s="12">
        <v>-0.19708999999999999</v>
      </c>
      <c r="K12" s="11">
        <v>-0.26732</v>
      </c>
      <c r="L12" s="1">
        <v>-0.25464999999999999</v>
      </c>
      <c r="M12" s="12">
        <v>-0.3009</v>
      </c>
      <c r="N12" s="20">
        <v>292</v>
      </c>
      <c r="O12" s="23">
        <f t="shared" ref="O12:Z12" si="8">(B12*4514)/(10*0.1*90)</f>
        <v>-0.97602711111111118</v>
      </c>
      <c r="P12" s="2">
        <f t="shared" si="8"/>
        <v>2.2010263999999999</v>
      </c>
      <c r="Q12" s="24">
        <f t="shared" si="8"/>
        <v>-2.7124124444444444</v>
      </c>
      <c r="R12" s="23">
        <f t="shared" si="8"/>
        <v>-3.4652473333333331</v>
      </c>
      <c r="S12" s="2">
        <f t="shared" si="8"/>
        <v>-2.3693484444444444</v>
      </c>
      <c r="T12" s="24">
        <f t="shared" si="8"/>
        <v>-8.6142166666666675</v>
      </c>
      <c r="U12" s="23">
        <f t="shared" si="8"/>
        <v>-17.471186222222222</v>
      </c>
      <c r="V12" s="2">
        <f t="shared" si="8"/>
        <v>-12.367356888888889</v>
      </c>
      <c r="W12" s="24">
        <f t="shared" si="8"/>
        <v>-9.8851584444444427</v>
      </c>
      <c r="X12" s="23">
        <f t="shared" si="8"/>
        <v>-13.40758311111111</v>
      </c>
      <c r="Y12" s="2">
        <f t="shared" si="8"/>
        <v>-12.772112222222223</v>
      </c>
      <c r="Z12" s="24">
        <f t="shared" si="8"/>
        <v>-15.091806666666667</v>
      </c>
    </row>
    <row r="13" spans="1:26" ht="12.75">
      <c r="A13" s="20">
        <v>291</v>
      </c>
      <c r="B13" s="11">
        <v>-9.1900000000000003E-3</v>
      </c>
      <c r="C13" s="1">
        <v>7.6976000000000003E-2</v>
      </c>
      <c r="D13" s="12">
        <v>-2.5190000000000001E-2</v>
      </c>
      <c r="E13" s="11">
        <v>-6.7849999999999994E-2</v>
      </c>
      <c r="F13" s="1">
        <v>-9.1329999999999995E-2</v>
      </c>
      <c r="G13" s="12">
        <v>-8.0589999999999995E-2</v>
      </c>
      <c r="H13" s="11">
        <v>-0.35962</v>
      </c>
      <c r="I13" s="1">
        <v>-0.54276999999999997</v>
      </c>
      <c r="J13" s="12">
        <v>-0.18203</v>
      </c>
      <c r="K13" s="11">
        <v>-0.26576</v>
      </c>
      <c r="L13" s="1">
        <v>-0.39313999999999999</v>
      </c>
      <c r="M13" s="12">
        <v>-0.22689000000000001</v>
      </c>
      <c r="N13" s="20">
        <v>291</v>
      </c>
      <c r="O13" s="23">
        <f t="shared" ref="O13:Z13" si="9">(B13*4514)/(10*0.1*90)</f>
        <v>-0.46092955555555554</v>
      </c>
      <c r="P13" s="2">
        <f t="shared" si="9"/>
        <v>3.8607740444444447</v>
      </c>
      <c r="Q13" s="24">
        <f t="shared" si="9"/>
        <v>-1.2634184444444445</v>
      </c>
      <c r="R13" s="23">
        <f t="shared" si="9"/>
        <v>-3.4030544444444439</v>
      </c>
      <c r="S13" s="2">
        <f t="shared" si="9"/>
        <v>-4.5807068888888889</v>
      </c>
      <c r="T13" s="24">
        <f t="shared" si="9"/>
        <v>-4.0420362222222224</v>
      </c>
      <c r="U13" s="23">
        <f t="shared" si="9"/>
        <v>-18.036940888888889</v>
      </c>
      <c r="V13" s="2">
        <f t="shared" si="9"/>
        <v>-27.222930888888889</v>
      </c>
      <c r="W13" s="24">
        <f t="shared" si="9"/>
        <v>-9.1298157777777771</v>
      </c>
      <c r="X13" s="23">
        <f t="shared" si="9"/>
        <v>-13.329340444444446</v>
      </c>
      <c r="Y13" s="2">
        <f t="shared" si="9"/>
        <v>-19.718155111111109</v>
      </c>
      <c r="Z13" s="24">
        <f t="shared" si="9"/>
        <v>-11.379794</v>
      </c>
    </row>
    <row r="14" spans="1:26" ht="12.75">
      <c r="A14" s="20">
        <v>290</v>
      </c>
      <c r="B14" s="11">
        <v>-3.5049999999999998E-2</v>
      </c>
      <c r="C14" s="1">
        <v>2.4689999999999998E-3</v>
      </c>
      <c r="D14" s="12">
        <v>-5.96E-2</v>
      </c>
      <c r="E14" s="11">
        <v>-7.4929999999999997E-2</v>
      </c>
      <c r="F14" s="1">
        <v>2.2532E-2</v>
      </c>
      <c r="G14" s="12">
        <v>-2.6620000000000001E-2</v>
      </c>
      <c r="H14" s="11">
        <v>-0.36425999999999997</v>
      </c>
      <c r="I14" s="1">
        <v>-0.31651000000000001</v>
      </c>
      <c r="J14" s="12">
        <v>-0.21607999999999999</v>
      </c>
      <c r="K14" s="11">
        <v>-0.26877000000000001</v>
      </c>
      <c r="L14" s="1">
        <v>-0.45068000000000003</v>
      </c>
      <c r="M14" s="12">
        <v>-0.24845999999999999</v>
      </c>
      <c r="N14" s="20">
        <v>290</v>
      </c>
      <c r="O14" s="23">
        <f t="shared" ref="O14:Z14" si="10">(B14*4514)/(10*0.1*90)</f>
        <v>-1.7579522222222221</v>
      </c>
      <c r="P14" s="2">
        <f t="shared" si="10"/>
        <v>0.12383406666666666</v>
      </c>
      <c r="Q14" s="24">
        <f t="shared" si="10"/>
        <v>-2.989271111111111</v>
      </c>
      <c r="R14" s="23">
        <f t="shared" si="10"/>
        <v>-3.7581557777777777</v>
      </c>
      <c r="S14" s="2">
        <f t="shared" si="10"/>
        <v>1.1301049777777776</v>
      </c>
      <c r="T14" s="24">
        <f t="shared" si="10"/>
        <v>-1.3351408888888889</v>
      </c>
      <c r="U14" s="23">
        <f t="shared" si="10"/>
        <v>-18.269662666666665</v>
      </c>
      <c r="V14" s="2">
        <f t="shared" si="10"/>
        <v>-15.874734888888888</v>
      </c>
      <c r="W14" s="24">
        <f t="shared" si="10"/>
        <v>-10.837612444444444</v>
      </c>
      <c r="X14" s="23">
        <f t="shared" si="10"/>
        <v>-13.480308666666666</v>
      </c>
      <c r="Y14" s="2">
        <f t="shared" si="10"/>
        <v>-22.604105777777779</v>
      </c>
      <c r="Z14" s="24">
        <f t="shared" si="10"/>
        <v>-12.461649333333334</v>
      </c>
    </row>
    <row r="15" spans="1:26" ht="12.75">
      <c r="A15" s="20">
        <v>289</v>
      </c>
      <c r="B15" s="11">
        <v>-5.8639999999999998E-2</v>
      </c>
      <c r="C15" s="1">
        <v>-2.7980000000000001E-2</v>
      </c>
      <c r="D15" s="12">
        <v>-9.9830000000000002E-2</v>
      </c>
      <c r="E15" s="11">
        <v>-5.3809999999999997E-2</v>
      </c>
      <c r="F15" s="1">
        <v>-7.3609999999999995E-2</v>
      </c>
      <c r="G15" s="12">
        <v>-3.4669999999999999E-2</v>
      </c>
      <c r="H15" s="11">
        <v>-0.37175999999999998</v>
      </c>
      <c r="I15" s="1">
        <v>-0.18848000000000001</v>
      </c>
      <c r="J15" s="12">
        <v>-0.38269999999999998</v>
      </c>
      <c r="K15" s="11">
        <v>-0.26335999999999998</v>
      </c>
      <c r="L15" s="1">
        <v>-0.12801999999999999</v>
      </c>
      <c r="M15" s="12">
        <v>-0.38275999999999999</v>
      </c>
      <c r="N15" s="20">
        <v>289</v>
      </c>
      <c r="O15" s="23">
        <f t="shared" ref="O15:Z15" si="11">(B15*4514)/(10*0.1*90)</f>
        <v>-2.9411217777777781</v>
      </c>
      <c r="P15" s="2">
        <f t="shared" si="11"/>
        <v>-1.4033524444444445</v>
      </c>
      <c r="Q15" s="24">
        <f t="shared" si="11"/>
        <v>-5.0070291111111116</v>
      </c>
      <c r="R15" s="23">
        <f t="shared" si="11"/>
        <v>-2.6988704444444442</v>
      </c>
      <c r="S15" s="2">
        <f t="shared" si="11"/>
        <v>-3.6919504444444442</v>
      </c>
      <c r="T15" s="24">
        <f t="shared" si="11"/>
        <v>-1.7388931111111112</v>
      </c>
      <c r="U15" s="23">
        <f t="shared" si="11"/>
        <v>-18.645829333333332</v>
      </c>
      <c r="V15" s="2">
        <f t="shared" si="11"/>
        <v>-9.4533191111111119</v>
      </c>
      <c r="W15" s="24">
        <f t="shared" si="11"/>
        <v>-19.194531111111111</v>
      </c>
      <c r="X15" s="23">
        <f t="shared" si="11"/>
        <v>-13.208967111111111</v>
      </c>
      <c r="Y15" s="2">
        <f t="shared" si="11"/>
        <v>-6.4209142222222217</v>
      </c>
      <c r="Z15" s="24">
        <f t="shared" si="11"/>
        <v>-19.197540444444446</v>
      </c>
    </row>
    <row r="16" spans="1:26" ht="12.75">
      <c r="A16" s="20">
        <v>288</v>
      </c>
      <c r="B16" s="11">
        <v>-3.526E-2</v>
      </c>
      <c r="C16" s="1">
        <v>-5.5399999999999998E-2</v>
      </c>
      <c r="D16" s="12">
        <v>-2.2899999999999999E-3</v>
      </c>
      <c r="E16" s="11">
        <v>-2.334E-2</v>
      </c>
      <c r="F16" s="1">
        <v>-0.10310999999999999</v>
      </c>
      <c r="G16" s="12">
        <v>8.8169999999999998E-2</v>
      </c>
      <c r="H16" s="11">
        <v>-0.37251000000000001</v>
      </c>
      <c r="I16" s="1">
        <v>-0.17441999999999999</v>
      </c>
      <c r="J16" s="12">
        <v>-0.42019000000000001</v>
      </c>
      <c r="K16" s="11">
        <v>-0.25741999999999998</v>
      </c>
      <c r="L16" s="1">
        <v>-0.29896</v>
      </c>
      <c r="M16" s="12">
        <v>-0.17141000000000001</v>
      </c>
      <c r="N16" s="20">
        <v>288</v>
      </c>
      <c r="O16" s="23">
        <f t="shared" ref="O16:Z16" si="12">(B16*4514)/(10*0.1*90)</f>
        <v>-1.7684848888888887</v>
      </c>
      <c r="P16" s="2">
        <f t="shared" si="12"/>
        <v>-2.7786177777777774</v>
      </c>
      <c r="Q16" s="24">
        <f t="shared" si="12"/>
        <v>-0.11485622222222222</v>
      </c>
      <c r="R16" s="23">
        <f t="shared" si="12"/>
        <v>-1.1706306666666666</v>
      </c>
      <c r="S16" s="2">
        <f t="shared" si="12"/>
        <v>-5.1715393333333335</v>
      </c>
      <c r="T16" s="24">
        <f t="shared" si="12"/>
        <v>4.4222153333333329</v>
      </c>
      <c r="U16" s="23">
        <f t="shared" si="12"/>
        <v>-18.683446</v>
      </c>
      <c r="V16" s="2">
        <f t="shared" si="12"/>
        <v>-8.748132</v>
      </c>
      <c r="W16" s="24">
        <f t="shared" si="12"/>
        <v>-21.074862888888887</v>
      </c>
      <c r="X16" s="23">
        <f t="shared" si="12"/>
        <v>-12.911043111111111</v>
      </c>
      <c r="Y16" s="2">
        <f t="shared" si="12"/>
        <v>-14.994504888888887</v>
      </c>
      <c r="Z16" s="24">
        <f t="shared" si="12"/>
        <v>-8.5971637777777783</v>
      </c>
    </row>
    <row r="17" spans="1:26" ht="12.75">
      <c r="A17" s="20">
        <v>287</v>
      </c>
      <c r="B17" s="11">
        <v>-2.7890000000000002E-2</v>
      </c>
      <c r="C17" s="1">
        <v>-5.1900000000000002E-2</v>
      </c>
      <c r="D17" s="12">
        <v>-5.3990000000000003E-2</v>
      </c>
      <c r="E17" s="11">
        <v>-7.4410000000000004E-2</v>
      </c>
      <c r="F17" s="1">
        <v>-5.0110000000000002E-2</v>
      </c>
      <c r="G17" s="12">
        <v>-1.9349999999999999E-2</v>
      </c>
      <c r="H17" s="11">
        <v>-0.37384000000000001</v>
      </c>
      <c r="I17" s="1">
        <v>-0.17663999999999999</v>
      </c>
      <c r="J17" s="12">
        <v>-0.24493000000000001</v>
      </c>
      <c r="K17" s="11">
        <v>-0.25899</v>
      </c>
      <c r="L17" s="1">
        <v>-0.40204000000000001</v>
      </c>
      <c r="M17" s="12">
        <v>-8.3790000000000003E-2</v>
      </c>
      <c r="N17" s="20">
        <v>287</v>
      </c>
      <c r="O17" s="23">
        <f t="shared" ref="O17:Z17" si="13">(B17*4514)/(10*0.1*90)</f>
        <v>-1.3988384444444446</v>
      </c>
      <c r="P17" s="2">
        <f t="shared" si="13"/>
        <v>-2.6030733333333336</v>
      </c>
      <c r="Q17" s="24">
        <f t="shared" si="13"/>
        <v>-2.7078984444444449</v>
      </c>
      <c r="R17" s="23">
        <f t="shared" si="13"/>
        <v>-3.7320748888888891</v>
      </c>
      <c r="S17" s="2">
        <f t="shared" si="13"/>
        <v>-2.5132948888888889</v>
      </c>
      <c r="T17" s="24">
        <f t="shared" si="13"/>
        <v>-0.97050999999999998</v>
      </c>
      <c r="U17" s="23">
        <f t="shared" si="13"/>
        <v>-18.750152888888888</v>
      </c>
      <c r="V17" s="2">
        <f t="shared" si="13"/>
        <v>-8.8594773333333325</v>
      </c>
      <c r="W17" s="24">
        <f t="shared" si="13"/>
        <v>-12.284600222222222</v>
      </c>
      <c r="X17" s="23">
        <f t="shared" si="13"/>
        <v>-12.989787333333334</v>
      </c>
      <c r="Y17" s="2">
        <f t="shared" si="13"/>
        <v>-20.164539555555557</v>
      </c>
      <c r="Z17" s="24">
        <f t="shared" si="13"/>
        <v>-4.202534</v>
      </c>
    </row>
    <row r="18" spans="1:26" ht="12.75">
      <c r="A18" s="20">
        <v>286</v>
      </c>
      <c r="B18" s="11">
        <v>-2.7040000000000002E-2</v>
      </c>
      <c r="C18" s="1">
        <v>-2.2020000000000001E-2</v>
      </c>
      <c r="D18" s="12">
        <v>9.6760000000000006E-3</v>
      </c>
      <c r="E18" s="11">
        <v>-8.5290000000000005E-2</v>
      </c>
      <c r="F18" s="1">
        <v>-0.12345</v>
      </c>
      <c r="G18" s="12">
        <v>8.8882000000000003E-2</v>
      </c>
      <c r="H18" s="11">
        <v>-0.37297000000000002</v>
      </c>
      <c r="I18" s="1">
        <v>-0.35348000000000002</v>
      </c>
      <c r="J18" s="12">
        <v>-0.41971999999999998</v>
      </c>
      <c r="K18" s="11">
        <v>-0.26257000000000003</v>
      </c>
      <c r="L18" s="1">
        <v>-0.41911999999999999</v>
      </c>
      <c r="M18" s="12">
        <v>-0.33598</v>
      </c>
      <c r="N18" s="20">
        <v>286</v>
      </c>
      <c r="O18" s="23">
        <f t="shared" ref="O18:Z18" si="14">(B18*4514)/(10*0.1*90)</f>
        <v>-1.3562062222222222</v>
      </c>
      <c r="P18" s="2">
        <f t="shared" si="14"/>
        <v>-1.1044253333333334</v>
      </c>
      <c r="Q18" s="24">
        <f t="shared" si="14"/>
        <v>0.48530515555555553</v>
      </c>
      <c r="R18" s="23">
        <f t="shared" si="14"/>
        <v>-4.2777673333333341</v>
      </c>
      <c r="S18" s="2">
        <f t="shared" si="14"/>
        <v>-6.1917033333333329</v>
      </c>
      <c r="T18" s="24">
        <f t="shared" si="14"/>
        <v>4.4579260888888887</v>
      </c>
      <c r="U18" s="23">
        <f t="shared" si="14"/>
        <v>-18.706517555555557</v>
      </c>
      <c r="V18" s="2">
        <f t="shared" si="14"/>
        <v>-17.72898577777778</v>
      </c>
      <c r="W18" s="24">
        <f t="shared" si="14"/>
        <v>-21.051289777777779</v>
      </c>
      <c r="X18" s="23">
        <f t="shared" si="14"/>
        <v>-13.169344222222223</v>
      </c>
      <c r="Y18" s="2">
        <f t="shared" si="14"/>
        <v>-21.021196444444445</v>
      </c>
      <c r="Z18" s="24">
        <f t="shared" si="14"/>
        <v>-16.851263555555555</v>
      </c>
    </row>
    <row r="19" spans="1:26" ht="12.75">
      <c r="A19" s="20">
        <v>285</v>
      </c>
      <c r="B19" s="11">
        <v>-1.5100000000000001E-2</v>
      </c>
      <c r="C19" s="1">
        <v>7.8062999999999994E-2</v>
      </c>
      <c r="D19" s="12">
        <v>2.4150999999999999E-2</v>
      </c>
      <c r="E19" s="11">
        <v>-8.7230000000000002E-2</v>
      </c>
      <c r="F19" s="1">
        <v>-0.12642999999999999</v>
      </c>
      <c r="G19" s="12">
        <v>-0.12348000000000001</v>
      </c>
      <c r="H19" s="11">
        <v>-0.36875000000000002</v>
      </c>
      <c r="I19" s="1">
        <v>-0.50915999999999995</v>
      </c>
      <c r="J19" s="12">
        <v>-0.27627000000000002</v>
      </c>
      <c r="K19" s="11">
        <v>-0.26117000000000001</v>
      </c>
      <c r="L19" s="1">
        <v>-0.43824999999999997</v>
      </c>
      <c r="M19" s="12">
        <v>-0.38989000000000001</v>
      </c>
      <c r="N19" s="20">
        <v>285</v>
      </c>
      <c r="O19" s="23">
        <f t="shared" ref="O19:Z19" si="15">(B19*4514)/(10*0.1*90)</f>
        <v>-0.75734888888888885</v>
      </c>
      <c r="P19" s="2">
        <f t="shared" si="15"/>
        <v>3.915293133333333</v>
      </c>
      <c r="Q19" s="24">
        <f t="shared" si="15"/>
        <v>1.2113068222222221</v>
      </c>
      <c r="R19" s="23">
        <f t="shared" si="15"/>
        <v>-4.3750691111111113</v>
      </c>
      <c r="S19" s="2">
        <f t="shared" si="15"/>
        <v>-6.341166888888889</v>
      </c>
      <c r="T19" s="24">
        <f t="shared" si="15"/>
        <v>-6.1932080000000003</v>
      </c>
      <c r="U19" s="23">
        <f t="shared" si="15"/>
        <v>-18.494861111111113</v>
      </c>
      <c r="V19" s="2">
        <f t="shared" si="15"/>
        <v>-25.537202666666666</v>
      </c>
      <c r="W19" s="24">
        <f t="shared" si="15"/>
        <v>-13.856475333333332</v>
      </c>
      <c r="X19" s="23">
        <f t="shared" si="15"/>
        <v>-13.099126444444444</v>
      </c>
      <c r="Y19" s="2">
        <f t="shared" si="15"/>
        <v>-21.980672222222221</v>
      </c>
      <c r="Z19" s="24">
        <f t="shared" si="15"/>
        <v>-19.555149555555559</v>
      </c>
    </row>
    <row r="20" spans="1:26" ht="12.75">
      <c r="A20" s="20">
        <v>284</v>
      </c>
      <c r="B20" s="11">
        <v>-3.1949999999999999E-2</v>
      </c>
      <c r="C20" s="1">
        <v>-5.2299999999999999E-2</v>
      </c>
      <c r="D20" s="12">
        <v>1.4239999999999999E-3</v>
      </c>
      <c r="E20" s="11">
        <v>-7.843E-2</v>
      </c>
      <c r="F20" s="1">
        <v>2.0924999999999999E-2</v>
      </c>
      <c r="G20" s="12">
        <v>6.4986000000000002E-2</v>
      </c>
      <c r="H20" s="11">
        <v>-0.36627999999999999</v>
      </c>
      <c r="I20" s="1">
        <v>-0.24060000000000001</v>
      </c>
      <c r="J20" s="12">
        <v>-0.39655000000000001</v>
      </c>
      <c r="K20" s="11">
        <v>-0.26425999999999999</v>
      </c>
      <c r="L20" s="1">
        <v>-0.14610999999999999</v>
      </c>
      <c r="M20" s="12">
        <v>-0.41461999999999999</v>
      </c>
      <c r="N20" s="20">
        <v>284</v>
      </c>
      <c r="O20" s="23">
        <f t="shared" ref="O20:Z20" si="16">(B20*4514)/(10*0.1*90)</f>
        <v>-1.6024699999999998</v>
      </c>
      <c r="P20" s="2">
        <f t="shared" si="16"/>
        <v>-2.6231355555555558</v>
      </c>
      <c r="Q20" s="24">
        <f t="shared" si="16"/>
        <v>7.1421511111111113E-2</v>
      </c>
      <c r="R20" s="23">
        <f t="shared" si="16"/>
        <v>-3.9337002222222224</v>
      </c>
      <c r="S20" s="2">
        <f t="shared" si="16"/>
        <v>1.0495049999999999</v>
      </c>
      <c r="T20" s="24">
        <f t="shared" si="16"/>
        <v>3.2594089333333334</v>
      </c>
      <c r="U20" s="23">
        <f t="shared" si="16"/>
        <v>-18.370976888888887</v>
      </c>
      <c r="V20" s="2">
        <f t="shared" si="16"/>
        <v>-12.067426666666668</v>
      </c>
      <c r="W20" s="24">
        <f t="shared" si="16"/>
        <v>-19.889185555555557</v>
      </c>
      <c r="X20" s="23">
        <f t="shared" si="16"/>
        <v>-13.254107111111109</v>
      </c>
      <c r="Y20" s="2">
        <f t="shared" si="16"/>
        <v>-7.3282282222222221</v>
      </c>
      <c r="Z20" s="24">
        <f t="shared" si="16"/>
        <v>-20.795496444444442</v>
      </c>
    </row>
    <row r="21" spans="1:26" ht="12.75">
      <c r="A21" s="20">
        <v>283</v>
      </c>
      <c r="B21" s="11">
        <v>-2.2880000000000001E-2</v>
      </c>
      <c r="C21" s="1">
        <v>-0.10011</v>
      </c>
      <c r="D21" s="12">
        <v>-3.8989999999999997E-2</v>
      </c>
      <c r="E21" s="11">
        <v>-4.054E-2</v>
      </c>
      <c r="F21" s="1">
        <v>-9.1500000000000001E-3</v>
      </c>
      <c r="G21" s="12">
        <v>-0.16428000000000001</v>
      </c>
      <c r="H21" s="11">
        <v>-0.36098000000000002</v>
      </c>
      <c r="I21" s="1">
        <v>-0.52127999999999997</v>
      </c>
      <c r="J21" s="12">
        <v>-0.34427999999999997</v>
      </c>
      <c r="K21" s="11">
        <v>-0.27249000000000001</v>
      </c>
      <c r="L21" s="1">
        <v>-8.5599999999999996E-2</v>
      </c>
      <c r="M21" s="12">
        <v>-0.36345</v>
      </c>
      <c r="N21" s="20">
        <v>283</v>
      </c>
      <c r="O21" s="23">
        <f t="shared" ref="O21:Z21" si="17">(B21*4514)/(10*0.1*90)</f>
        <v>-1.1475591111111112</v>
      </c>
      <c r="P21" s="2">
        <f t="shared" si="17"/>
        <v>-5.021072666666667</v>
      </c>
      <c r="Q21" s="24">
        <f t="shared" si="17"/>
        <v>-1.955565111111111</v>
      </c>
      <c r="R21" s="23">
        <f t="shared" si="17"/>
        <v>-2.033306222222222</v>
      </c>
      <c r="S21" s="2">
        <f t="shared" si="17"/>
        <v>-0.45892333333333335</v>
      </c>
      <c r="T21" s="24">
        <f t="shared" si="17"/>
        <v>-8.2395546666666668</v>
      </c>
      <c r="U21" s="23">
        <f t="shared" si="17"/>
        <v>-18.105152444444446</v>
      </c>
      <c r="V21" s="2">
        <f t="shared" si="17"/>
        <v>-26.145087999999998</v>
      </c>
      <c r="W21" s="24">
        <f t="shared" si="17"/>
        <v>-17.267554666666665</v>
      </c>
      <c r="X21" s="23">
        <f t="shared" si="17"/>
        <v>-13.666887333333335</v>
      </c>
      <c r="Y21" s="2">
        <f t="shared" si="17"/>
        <v>-4.2933155555555551</v>
      </c>
      <c r="Z21" s="24">
        <f t="shared" si="17"/>
        <v>-18.229036666666666</v>
      </c>
    </row>
    <row r="22" spans="1:26" ht="12.75">
      <c r="A22" s="20">
        <v>282</v>
      </c>
      <c r="B22" s="11">
        <v>-1.7639999999999999E-2</v>
      </c>
      <c r="C22" s="1">
        <v>-5.6399999999999999E-2</v>
      </c>
      <c r="D22" s="12">
        <v>-5.0380000000000001E-2</v>
      </c>
      <c r="E22" s="11">
        <v>-5.8279999999999998E-2</v>
      </c>
      <c r="F22" s="1">
        <v>-0.12392</v>
      </c>
      <c r="G22" s="12">
        <v>9.9098000000000006E-2</v>
      </c>
      <c r="H22" s="11">
        <v>-0.34822999999999998</v>
      </c>
      <c r="I22" s="1">
        <v>-0.14902000000000001</v>
      </c>
      <c r="J22" s="12">
        <v>-0.33612999999999998</v>
      </c>
      <c r="K22" s="11">
        <v>-0.28421999999999997</v>
      </c>
      <c r="L22" s="1">
        <v>-0.48065000000000002</v>
      </c>
      <c r="M22" s="12">
        <v>-0.27787000000000001</v>
      </c>
      <c r="N22" s="20">
        <v>282</v>
      </c>
      <c r="O22" s="23">
        <f t="shared" ref="O22:Z22" si="18">(B22*4514)/(10*0.1*90)</f>
        <v>-0.88474399999999997</v>
      </c>
      <c r="P22" s="2">
        <f t="shared" si="18"/>
        <v>-2.8287733333333334</v>
      </c>
      <c r="Q22" s="24">
        <f t="shared" si="18"/>
        <v>-2.526836888888889</v>
      </c>
      <c r="R22" s="23">
        <f t="shared" si="18"/>
        <v>-2.9230657777777775</v>
      </c>
      <c r="S22" s="2">
        <f t="shared" si="18"/>
        <v>-6.2152764444444442</v>
      </c>
      <c r="T22" s="24">
        <f t="shared" si="18"/>
        <v>4.9703152444444445</v>
      </c>
      <c r="U22" s="23">
        <f t="shared" si="18"/>
        <v>-17.465669111111112</v>
      </c>
      <c r="V22" s="2">
        <f t="shared" si="18"/>
        <v>-7.4741808888888892</v>
      </c>
      <c r="W22" s="24">
        <f t="shared" si="18"/>
        <v>-16.85878688888889</v>
      </c>
      <c r="X22" s="23">
        <f t="shared" si="18"/>
        <v>-14.255211999999998</v>
      </c>
      <c r="Y22" s="2">
        <f t="shared" si="18"/>
        <v>-24.107267777777778</v>
      </c>
      <c r="Z22" s="24">
        <f t="shared" si="18"/>
        <v>-13.936724222222223</v>
      </c>
    </row>
    <row r="23" spans="1:26" ht="12.75">
      <c r="A23" s="20">
        <v>281</v>
      </c>
      <c r="B23" s="11">
        <v>-4.2610000000000002E-2</v>
      </c>
      <c r="C23" s="1">
        <v>2.0597000000000001E-2</v>
      </c>
      <c r="D23" s="12">
        <v>2.0174000000000001E-2</v>
      </c>
      <c r="E23" s="11">
        <v>-8.6309999999999998E-2</v>
      </c>
      <c r="F23" s="1">
        <v>8.7569999999999992E-3</v>
      </c>
      <c r="G23" s="12">
        <v>-0.11272</v>
      </c>
      <c r="H23" s="11">
        <v>-0.35059000000000001</v>
      </c>
      <c r="I23" s="1">
        <v>-0.17212</v>
      </c>
      <c r="J23" s="12">
        <v>-0.37101000000000001</v>
      </c>
      <c r="K23" s="11">
        <v>-0.28946</v>
      </c>
      <c r="L23" s="1">
        <v>-0.31735000000000002</v>
      </c>
      <c r="M23" s="12">
        <v>-0.10847</v>
      </c>
      <c r="N23" s="20">
        <v>281</v>
      </c>
      <c r="O23" s="23">
        <f t="shared" ref="O23:Z23" si="19">(B23*4514)/(10*0.1*90)</f>
        <v>-2.1371282222222225</v>
      </c>
      <c r="P23" s="2">
        <f t="shared" si="19"/>
        <v>1.0330539777777779</v>
      </c>
      <c r="Q23" s="24">
        <f t="shared" si="19"/>
        <v>1.0118381777777778</v>
      </c>
      <c r="R23" s="23">
        <f t="shared" si="19"/>
        <v>-4.3289260000000001</v>
      </c>
      <c r="S23" s="2">
        <f t="shared" si="19"/>
        <v>0.4392122</v>
      </c>
      <c r="T23" s="24">
        <f t="shared" si="19"/>
        <v>-5.6535342222222225</v>
      </c>
      <c r="U23" s="23">
        <f t="shared" si="19"/>
        <v>-17.584036222222224</v>
      </c>
      <c r="V23" s="2">
        <f t="shared" si="19"/>
        <v>-8.6327742222222223</v>
      </c>
      <c r="W23" s="24">
        <f t="shared" si="19"/>
        <v>-18.608212666666667</v>
      </c>
      <c r="X23" s="23">
        <f t="shared" si="19"/>
        <v>-14.51802711111111</v>
      </c>
      <c r="Y23" s="2">
        <f t="shared" si="19"/>
        <v>-15.916865555555557</v>
      </c>
      <c r="Z23" s="24">
        <f t="shared" si="19"/>
        <v>-5.4403731111111107</v>
      </c>
    </row>
    <row r="24" spans="1:26" ht="12.75">
      <c r="A24" s="20">
        <v>280</v>
      </c>
      <c r="B24" s="11">
        <v>6.0499999999999998E-3</v>
      </c>
      <c r="C24" s="1">
        <v>-5.6169999999999998E-2</v>
      </c>
      <c r="D24" s="12">
        <v>3.4444000000000002E-2</v>
      </c>
      <c r="E24" s="11">
        <v>-6.5939999999999999E-2</v>
      </c>
      <c r="F24" s="1">
        <v>-4.8259999999999997E-2</v>
      </c>
      <c r="G24" s="12">
        <v>0.11371000000000001</v>
      </c>
      <c r="H24" s="11">
        <v>-0.35755999999999999</v>
      </c>
      <c r="I24" s="1">
        <v>-0.33673999999999998</v>
      </c>
      <c r="J24" s="12">
        <v>-0.49898999999999999</v>
      </c>
      <c r="K24" s="11">
        <v>-0.29221000000000003</v>
      </c>
      <c r="L24" s="1">
        <v>-0.38245000000000001</v>
      </c>
      <c r="M24" s="12">
        <v>-9.3439999999999995E-2</v>
      </c>
      <c r="N24" s="20">
        <v>280</v>
      </c>
      <c r="O24" s="23">
        <f t="shared" ref="O24:Z24" si="20">(B24*4514)/(10*0.1*90)</f>
        <v>0.30344111111111111</v>
      </c>
      <c r="P24" s="2">
        <f t="shared" si="20"/>
        <v>-2.8172375555555553</v>
      </c>
      <c r="Q24" s="24">
        <f t="shared" si="20"/>
        <v>1.7275579555555558</v>
      </c>
      <c r="R24" s="23">
        <f t="shared" si="20"/>
        <v>-3.3072573333333333</v>
      </c>
      <c r="S24" s="2">
        <f t="shared" si="20"/>
        <v>-2.4205071111111107</v>
      </c>
      <c r="T24" s="24">
        <f t="shared" si="20"/>
        <v>5.7031882222222228</v>
      </c>
      <c r="U24" s="23">
        <f t="shared" si="20"/>
        <v>-17.933620444444443</v>
      </c>
      <c r="V24" s="2">
        <f t="shared" si="20"/>
        <v>-16.889381777777775</v>
      </c>
      <c r="W24" s="24">
        <f t="shared" si="20"/>
        <v>-25.027120666666669</v>
      </c>
      <c r="X24" s="23">
        <f t="shared" si="20"/>
        <v>-14.655954888888891</v>
      </c>
      <c r="Y24" s="2">
        <f t="shared" si="20"/>
        <v>-19.181992222222224</v>
      </c>
      <c r="Z24" s="24">
        <f t="shared" si="20"/>
        <v>-4.6865351111111115</v>
      </c>
    </row>
    <row r="25" spans="1:26" ht="12.75">
      <c r="A25" s="20">
        <v>279</v>
      </c>
      <c r="B25" s="11">
        <v>-1.7600000000000001E-3</v>
      </c>
      <c r="C25" s="1">
        <v>4.5539000000000003E-2</v>
      </c>
      <c r="D25" s="12">
        <v>7.4140999999999999E-2</v>
      </c>
      <c r="E25" s="11">
        <v>-1.6240000000000001E-2</v>
      </c>
      <c r="F25" s="1">
        <v>1.9363999999999999E-2</v>
      </c>
      <c r="G25" s="12">
        <v>0.119171</v>
      </c>
      <c r="H25" s="11">
        <v>-0.35383999999999999</v>
      </c>
      <c r="I25" s="1">
        <v>-0.17237</v>
      </c>
      <c r="J25" s="12">
        <v>-0.48960999999999999</v>
      </c>
      <c r="K25" s="11">
        <v>-0.29768</v>
      </c>
      <c r="L25" s="1">
        <v>-0.16089000000000001</v>
      </c>
      <c r="M25" s="12">
        <v>-0.24435000000000001</v>
      </c>
      <c r="N25" s="20">
        <v>279</v>
      </c>
      <c r="O25" s="23">
        <f t="shared" ref="O25:Z25" si="21">(B25*4514)/(10*0.1*90)</f>
        <v>-8.8273777777777784E-2</v>
      </c>
      <c r="P25" s="2">
        <f t="shared" si="21"/>
        <v>2.2840338444444446</v>
      </c>
      <c r="Q25" s="24">
        <f t="shared" si="21"/>
        <v>3.7185830444444439</v>
      </c>
      <c r="R25" s="23">
        <f t="shared" si="21"/>
        <v>-0.81452622222222226</v>
      </c>
      <c r="S25" s="2">
        <f t="shared" si="21"/>
        <v>0.97121217777777769</v>
      </c>
      <c r="T25" s="24">
        <f t="shared" si="21"/>
        <v>5.9770877111111114</v>
      </c>
      <c r="U25" s="23">
        <f t="shared" si="21"/>
        <v>-17.747041777777778</v>
      </c>
      <c r="V25" s="2">
        <f t="shared" si="21"/>
        <v>-8.6453131111111112</v>
      </c>
      <c r="W25" s="24">
        <f t="shared" si="21"/>
        <v>-24.556661555555557</v>
      </c>
      <c r="X25" s="23">
        <f t="shared" si="21"/>
        <v>-14.930305777777777</v>
      </c>
      <c r="Y25" s="2">
        <f t="shared" si="21"/>
        <v>-8.0695273333333333</v>
      </c>
      <c r="Z25" s="24">
        <f t="shared" si="21"/>
        <v>-12.255510000000001</v>
      </c>
    </row>
    <row r="26" spans="1:26" ht="12.75">
      <c r="A26" s="20">
        <v>278</v>
      </c>
      <c r="B26" s="11">
        <v>-0.03</v>
      </c>
      <c r="C26" s="1">
        <v>-9.6750000000000003E-2</v>
      </c>
      <c r="D26" s="12">
        <v>2.7349999999999999E-2</v>
      </c>
      <c r="E26" s="11">
        <v>-4.2619999999999998E-2</v>
      </c>
      <c r="F26" s="1">
        <v>-0.12875</v>
      </c>
      <c r="G26" s="12">
        <v>0.15399599999999999</v>
      </c>
      <c r="H26" s="11">
        <v>-0.35102</v>
      </c>
      <c r="I26" s="1">
        <v>-0.20634</v>
      </c>
      <c r="J26" s="12">
        <v>-0.21417</v>
      </c>
      <c r="K26" s="11">
        <v>-0.30185000000000001</v>
      </c>
      <c r="L26" s="1">
        <v>-0.10222000000000001</v>
      </c>
      <c r="M26" s="12">
        <v>-0.19294</v>
      </c>
      <c r="N26" s="20">
        <v>278</v>
      </c>
      <c r="O26" s="23">
        <f t="shared" ref="O26:Z26" si="22">(B26*4514)/(10*0.1*90)</f>
        <v>-1.5046666666666666</v>
      </c>
      <c r="P26" s="2">
        <f t="shared" si="22"/>
        <v>-4.8525499999999999</v>
      </c>
      <c r="Q26" s="24">
        <f t="shared" si="22"/>
        <v>1.3717544444444445</v>
      </c>
      <c r="R26" s="23">
        <f t="shared" si="22"/>
        <v>-2.1376297777777777</v>
      </c>
      <c r="S26" s="2">
        <f t="shared" si="22"/>
        <v>-6.457527777777778</v>
      </c>
      <c r="T26" s="24">
        <f t="shared" si="22"/>
        <v>7.7237549333333329</v>
      </c>
      <c r="U26" s="23">
        <f t="shared" si="22"/>
        <v>-17.605603111111108</v>
      </c>
      <c r="V26" s="2">
        <f t="shared" si="22"/>
        <v>-10.349097333333333</v>
      </c>
      <c r="W26" s="24">
        <f t="shared" si="22"/>
        <v>-10.741815333333333</v>
      </c>
      <c r="X26" s="23">
        <f t="shared" si="22"/>
        <v>-15.139454444444445</v>
      </c>
      <c r="Y26" s="2">
        <f t="shared" si="22"/>
        <v>-5.1269008888888887</v>
      </c>
      <c r="Z26" s="24">
        <f t="shared" si="22"/>
        <v>-9.6770128888888891</v>
      </c>
    </row>
    <row r="27" spans="1:26" ht="12.75">
      <c r="A27" s="20">
        <v>277</v>
      </c>
      <c r="B27" s="11">
        <v>-4.6699999999999997E-3</v>
      </c>
      <c r="C27" s="1">
        <v>-5.6349999999999997E-2</v>
      </c>
      <c r="D27" s="12">
        <v>-5.6899999999999999E-2</v>
      </c>
      <c r="E27" s="11">
        <v>-7.1779999999999997E-2</v>
      </c>
      <c r="F27" s="1">
        <v>-0.12003</v>
      </c>
      <c r="G27" s="12">
        <v>-4.5830000000000003E-2</v>
      </c>
      <c r="H27" s="11">
        <v>-0.35110000000000002</v>
      </c>
      <c r="I27" s="1">
        <v>-0.44584000000000001</v>
      </c>
      <c r="J27" s="12">
        <v>-0.35979</v>
      </c>
      <c r="K27" s="11">
        <v>-0.29779</v>
      </c>
      <c r="L27" s="1">
        <v>-0.42371999999999999</v>
      </c>
      <c r="M27" s="12">
        <v>-0.40677999999999997</v>
      </c>
      <c r="N27" s="20">
        <v>277</v>
      </c>
      <c r="O27" s="23">
        <f t="shared" ref="O27:Z27" si="23">(B27*4514)/(10*0.1*90)</f>
        <v>-0.23422644444444443</v>
      </c>
      <c r="P27" s="2">
        <f t="shared" si="23"/>
        <v>-2.8262655555555556</v>
      </c>
      <c r="Q27" s="24">
        <f t="shared" si="23"/>
        <v>-2.8538511111111116</v>
      </c>
      <c r="R27" s="23">
        <f t="shared" si="23"/>
        <v>-3.6001657777777774</v>
      </c>
      <c r="S27" s="2">
        <f t="shared" si="23"/>
        <v>-6.0201713333333338</v>
      </c>
      <c r="T27" s="24">
        <f t="shared" si="23"/>
        <v>-2.298629111111111</v>
      </c>
      <c r="U27" s="23">
        <f t="shared" si="23"/>
        <v>-17.609615555555557</v>
      </c>
      <c r="V27" s="2">
        <f t="shared" si="23"/>
        <v>-22.361352888888891</v>
      </c>
      <c r="W27" s="24">
        <f t="shared" si="23"/>
        <v>-18.045467333333331</v>
      </c>
      <c r="X27" s="23">
        <f t="shared" si="23"/>
        <v>-14.93582288888889</v>
      </c>
      <c r="Y27" s="2">
        <f t="shared" si="23"/>
        <v>-21.251911999999997</v>
      </c>
      <c r="Z27" s="24">
        <f t="shared" si="23"/>
        <v>-20.402276888888888</v>
      </c>
    </row>
    <row r="28" spans="1:26" ht="12.75">
      <c r="A28" s="20">
        <v>276</v>
      </c>
      <c r="B28" s="11">
        <v>6.2940000000000001E-3</v>
      </c>
      <c r="C28" s="1">
        <v>-5.3120000000000001E-2</v>
      </c>
      <c r="D28" s="12">
        <v>8.2420999999999994E-2</v>
      </c>
      <c r="E28" s="11">
        <v>-5.5039999999999999E-2</v>
      </c>
      <c r="F28" s="1">
        <v>-0.10213</v>
      </c>
      <c r="G28" s="12">
        <v>-0.17169999999999999</v>
      </c>
      <c r="H28" s="11">
        <v>-0.34738000000000002</v>
      </c>
      <c r="I28" s="1">
        <v>-0.31591000000000002</v>
      </c>
      <c r="J28" s="12">
        <v>-0.21376000000000001</v>
      </c>
      <c r="K28" s="11">
        <v>-0.29904999999999998</v>
      </c>
      <c r="L28" s="1">
        <v>-0.49663000000000002</v>
      </c>
      <c r="M28" s="12">
        <v>-0.45945000000000003</v>
      </c>
      <c r="N28" s="20">
        <v>276</v>
      </c>
      <c r="O28" s="23">
        <f t="shared" ref="O28:Z28" si="24">(B28*4514)/(10*0.1*90)</f>
        <v>0.31567906666666667</v>
      </c>
      <c r="P28" s="2">
        <f t="shared" si="24"/>
        <v>-2.664263111111111</v>
      </c>
      <c r="Q28" s="24">
        <f t="shared" si="24"/>
        <v>4.1338710444444438</v>
      </c>
      <c r="R28" s="23">
        <f t="shared" si="24"/>
        <v>-2.7605617777777778</v>
      </c>
      <c r="S28" s="2">
        <f t="shared" si="24"/>
        <v>-5.1223868888888884</v>
      </c>
      <c r="T28" s="24">
        <f t="shared" si="24"/>
        <v>-8.611708888888888</v>
      </c>
      <c r="U28" s="23">
        <f t="shared" si="24"/>
        <v>-17.423036888888891</v>
      </c>
      <c r="V28" s="2">
        <f t="shared" si="24"/>
        <v>-15.844641555555556</v>
      </c>
      <c r="W28" s="24">
        <f t="shared" si="24"/>
        <v>-10.721251555555556</v>
      </c>
      <c r="X28" s="23">
        <f t="shared" si="24"/>
        <v>-14.999018888888887</v>
      </c>
      <c r="Y28" s="2">
        <f t="shared" si="24"/>
        <v>-24.908753555555556</v>
      </c>
      <c r="Z28" s="24">
        <f t="shared" si="24"/>
        <v>-23.043970000000002</v>
      </c>
    </row>
    <row r="29" spans="1:26" ht="12.75">
      <c r="A29" s="20">
        <v>275</v>
      </c>
      <c r="B29" s="11">
        <v>-1.7950000000000001E-2</v>
      </c>
      <c r="C29" s="1">
        <v>-4.9230000000000003E-2</v>
      </c>
      <c r="D29" s="12">
        <v>7.6680000000000003E-3</v>
      </c>
      <c r="E29" s="11">
        <v>-5.3600000000000002E-2</v>
      </c>
      <c r="F29" s="1">
        <v>-5.8779999999999999E-2</v>
      </c>
      <c r="G29" s="12">
        <v>-0.12604000000000001</v>
      </c>
      <c r="H29" s="11">
        <v>-0.34300999999999998</v>
      </c>
      <c r="I29" s="1">
        <v>-0.43830999999999998</v>
      </c>
      <c r="J29" s="12">
        <v>-0.45024999999999998</v>
      </c>
      <c r="K29" s="11">
        <v>-0.29907</v>
      </c>
      <c r="L29" s="1">
        <v>-0.25496000000000002</v>
      </c>
      <c r="M29" s="12">
        <v>-0.19988</v>
      </c>
      <c r="N29" s="20">
        <v>275</v>
      </c>
      <c r="O29" s="23">
        <f t="shared" ref="O29:Z29" si="25">(B29*4514)/(10*0.1*90)</f>
        <v>-0.90029222222222227</v>
      </c>
      <c r="P29" s="2">
        <f t="shared" si="25"/>
        <v>-2.4691580000000002</v>
      </c>
      <c r="Q29" s="24">
        <f t="shared" si="25"/>
        <v>0.38459280000000001</v>
      </c>
      <c r="R29" s="23">
        <f t="shared" si="25"/>
        <v>-2.6883377777777779</v>
      </c>
      <c r="S29" s="2">
        <f t="shared" si="25"/>
        <v>-2.9481435555555557</v>
      </c>
      <c r="T29" s="24">
        <f t="shared" si="25"/>
        <v>-6.3216062222222229</v>
      </c>
      <c r="U29" s="23">
        <f t="shared" si="25"/>
        <v>-17.203857111111109</v>
      </c>
      <c r="V29" s="2">
        <f t="shared" si="25"/>
        <v>-21.983681555555556</v>
      </c>
      <c r="W29" s="24">
        <f t="shared" si="25"/>
        <v>-22.582538888888887</v>
      </c>
      <c r="X29" s="23">
        <f t="shared" si="25"/>
        <v>-15.000022</v>
      </c>
      <c r="Y29" s="2">
        <f t="shared" si="25"/>
        <v>-12.787660444444446</v>
      </c>
      <c r="Z29" s="24">
        <f t="shared" si="25"/>
        <v>-10.025092444444445</v>
      </c>
    </row>
    <row r="30" spans="1:26" ht="12.75">
      <c r="A30" s="20">
        <v>274</v>
      </c>
      <c r="B30" s="11">
        <v>-1.359E-2</v>
      </c>
      <c r="C30" s="1">
        <v>-1.023E-2</v>
      </c>
      <c r="D30" s="12">
        <v>-3.9899999999999996E-3</v>
      </c>
      <c r="E30" s="11">
        <v>-5.8389999999999997E-2</v>
      </c>
      <c r="F30" s="1">
        <v>2.1208000000000001E-2</v>
      </c>
      <c r="G30" s="12">
        <v>5.1630000000000002E-2</v>
      </c>
      <c r="H30" s="11">
        <v>-0.33778999999999998</v>
      </c>
      <c r="I30" s="1">
        <v>-0.28260000000000002</v>
      </c>
      <c r="J30" s="12">
        <v>-0.42382999999999998</v>
      </c>
      <c r="K30" s="11">
        <v>-0.29421000000000003</v>
      </c>
      <c r="L30" s="1">
        <v>-0.23035</v>
      </c>
      <c r="M30" s="12">
        <v>-0.45057000000000003</v>
      </c>
      <c r="N30" s="20">
        <v>274</v>
      </c>
      <c r="O30" s="23">
        <f t="shared" ref="O30:Z30" si="26">(B30*4514)/(10*0.1*90)</f>
        <v>-0.68161399999999994</v>
      </c>
      <c r="P30" s="2">
        <f t="shared" si="26"/>
        <v>-0.51309133333333334</v>
      </c>
      <c r="Q30" s="24">
        <f t="shared" si="26"/>
        <v>-0.20012066666666664</v>
      </c>
      <c r="R30" s="23">
        <f t="shared" si="26"/>
        <v>-2.9285828888888887</v>
      </c>
      <c r="S30" s="2">
        <f t="shared" si="26"/>
        <v>1.0636990222222222</v>
      </c>
      <c r="T30" s="24">
        <f t="shared" si="26"/>
        <v>2.5895313333333334</v>
      </c>
      <c r="U30" s="23">
        <f t="shared" si="26"/>
        <v>-16.94204511111111</v>
      </c>
      <c r="V30" s="2">
        <f t="shared" si="26"/>
        <v>-14.173960000000001</v>
      </c>
      <c r="W30" s="24">
        <f t="shared" si="26"/>
        <v>-21.257429111111112</v>
      </c>
      <c r="X30" s="23">
        <f t="shared" si="26"/>
        <v>-14.756266000000002</v>
      </c>
      <c r="Y30" s="2">
        <f t="shared" si="26"/>
        <v>-11.553332222222222</v>
      </c>
      <c r="Z30" s="24">
        <f t="shared" si="26"/>
        <v>-22.598588666666668</v>
      </c>
    </row>
    <row r="31" spans="1:26" ht="12.75">
      <c r="A31" s="20">
        <v>273</v>
      </c>
      <c r="B31" s="11">
        <v>-8.5299999999999994E-3</v>
      </c>
      <c r="C31" s="1">
        <v>5.1376999999999999E-2</v>
      </c>
      <c r="D31" s="12">
        <v>7.6694999999999999E-2</v>
      </c>
      <c r="E31" s="11">
        <v>-4.206E-2</v>
      </c>
      <c r="F31" s="1">
        <v>1.2652E-2</v>
      </c>
      <c r="G31" s="12">
        <v>-2.7599999999999999E-3</v>
      </c>
      <c r="H31" s="11">
        <v>-0.33106000000000002</v>
      </c>
      <c r="I31" s="1">
        <v>-0.23043</v>
      </c>
      <c r="J31" s="12">
        <v>-0.31802999999999998</v>
      </c>
      <c r="K31" s="11">
        <v>-0.30142999999999998</v>
      </c>
      <c r="L31" s="1">
        <v>-0.46026</v>
      </c>
      <c r="M31" s="12">
        <v>-0.28366999999999998</v>
      </c>
      <c r="N31" s="20">
        <v>273</v>
      </c>
      <c r="O31" s="23">
        <f t="shared" ref="O31:Z31" si="27">(B31*4514)/(10*0.1*90)</f>
        <v>-0.42782688888888887</v>
      </c>
      <c r="P31" s="2">
        <f t="shared" si="27"/>
        <v>2.5768419777777778</v>
      </c>
      <c r="Q31" s="24">
        <f t="shared" si="27"/>
        <v>3.8466803333333335</v>
      </c>
      <c r="R31" s="23">
        <f t="shared" si="27"/>
        <v>-2.109542666666667</v>
      </c>
      <c r="S31" s="2">
        <f t="shared" si="27"/>
        <v>0.63456808888888894</v>
      </c>
      <c r="T31" s="24">
        <f t="shared" si="27"/>
        <v>-0.13842933333333332</v>
      </c>
      <c r="U31" s="23">
        <f t="shared" si="27"/>
        <v>-16.604498222222222</v>
      </c>
      <c r="V31" s="2">
        <f t="shared" si="27"/>
        <v>-11.557344666666667</v>
      </c>
      <c r="W31" s="24">
        <f t="shared" si="27"/>
        <v>-15.950971333333332</v>
      </c>
      <c r="X31" s="23">
        <f t="shared" si="27"/>
        <v>-15.11838911111111</v>
      </c>
      <c r="Y31" s="2">
        <f t="shared" si="27"/>
        <v>-23.084596000000001</v>
      </c>
      <c r="Z31" s="24">
        <f t="shared" si="27"/>
        <v>-14.227626444444443</v>
      </c>
    </row>
    <row r="32" spans="1:26" ht="12.75">
      <c r="A32" s="20">
        <v>272</v>
      </c>
      <c r="B32" s="11">
        <v>-1.9179999999999999E-2</v>
      </c>
      <c r="C32" s="1">
        <v>-5.0290000000000001E-2</v>
      </c>
      <c r="D32" s="12">
        <v>1.9341000000000001E-2</v>
      </c>
      <c r="E32" s="11">
        <v>-3.1690000000000003E-2</v>
      </c>
      <c r="F32" s="1">
        <v>-6.6669999999999993E-2</v>
      </c>
      <c r="G32" s="12">
        <v>3.1779999999999998E-3</v>
      </c>
      <c r="H32" s="11">
        <v>-0.33167999999999997</v>
      </c>
      <c r="I32" s="1">
        <v>-0.45711000000000002</v>
      </c>
      <c r="J32" s="12">
        <v>-0.13222</v>
      </c>
      <c r="K32" s="11">
        <v>-0.29583999999999999</v>
      </c>
      <c r="L32" s="1">
        <v>-0.28095999999999999</v>
      </c>
      <c r="M32" s="12">
        <v>-0.48724000000000001</v>
      </c>
      <c r="N32" s="20">
        <v>272</v>
      </c>
      <c r="O32" s="23">
        <f t="shared" ref="O32:Z32" si="28">(B32*4514)/(10*0.1*90)</f>
        <v>-0.96198355555555548</v>
      </c>
      <c r="P32" s="2">
        <f t="shared" si="28"/>
        <v>-2.5223228888888891</v>
      </c>
      <c r="Q32" s="24">
        <f t="shared" si="28"/>
        <v>0.97005859999999999</v>
      </c>
      <c r="R32" s="23">
        <f t="shared" si="28"/>
        <v>-1.5894295555555558</v>
      </c>
      <c r="S32" s="2">
        <f t="shared" si="28"/>
        <v>-3.3438708888888886</v>
      </c>
      <c r="T32" s="24">
        <f t="shared" si="28"/>
        <v>0.15939435555555556</v>
      </c>
      <c r="U32" s="23">
        <f t="shared" si="28"/>
        <v>-16.635594666666666</v>
      </c>
      <c r="V32" s="2">
        <f t="shared" si="28"/>
        <v>-22.926606000000003</v>
      </c>
      <c r="W32" s="24">
        <f t="shared" si="28"/>
        <v>-6.6315675555555558</v>
      </c>
      <c r="X32" s="23">
        <f t="shared" si="28"/>
        <v>-14.838019555555555</v>
      </c>
      <c r="Y32" s="2">
        <f t="shared" si="28"/>
        <v>-14.091704888888888</v>
      </c>
      <c r="Z32" s="24">
        <f t="shared" si="28"/>
        <v>-24.437792888888886</v>
      </c>
    </row>
    <row r="33" spans="1:26" ht="12.75">
      <c r="A33" s="20">
        <v>271</v>
      </c>
      <c r="B33" s="11">
        <v>-1.8370000000000001E-2</v>
      </c>
      <c r="C33" s="1">
        <v>-4.7019999999999999E-2</v>
      </c>
      <c r="D33" s="12">
        <v>-6.0979999999999999E-2</v>
      </c>
      <c r="E33" s="11">
        <v>-7.1129999999999999E-2</v>
      </c>
      <c r="F33" s="1">
        <v>-6.9419999999999996E-2</v>
      </c>
      <c r="G33" s="12">
        <v>-7.5859999999999997E-2</v>
      </c>
      <c r="H33" s="11">
        <v>-0.32722000000000001</v>
      </c>
      <c r="I33" s="1">
        <v>-0.29126999999999997</v>
      </c>
      <c r="J33" s="12">
        <v>-0.39356000000000002</v>
      </c>
      <c r="K33" s="11">
        <v>-0.29419000000000001</v>
      </c>
      <c r="L33" s="1">
        <v>-0.15307000000000001</v>
      </c>
      <c r="M33" s="12">
        <v>-0.25542999999999999</v>
      </c>
      <c r="N33" s="20">
        <v>271</v>
      </c>
      <c r="O33" s="23">
        <f t="shared" ref="O33:Z33" si="29">(B33*4514)/(10*0.1*90)</f>
        <v>-0.92135755555555554</v>
      </c>
      <c r="P33" s="2">
        <f t="shared" si="29"/>
        <v>-2.358314222222222</v>
      </c>
      <c r="Q33" s="24">
        <f t="shared" si="29"/>
        <v>-3.0584857777777774</v>
      </c>
      <c r="R33" s="23">
        <f t="shared" si="29"/>
        <v>-3.5675646666666667</v>
      </c>
      <c r="S33" s="2">
        <f t="shared" si="29"/>
        <v>-3.4817986666666667</v>
      </c>
      <c r="T33" s="24">
        <f t="shared" si="29"/>
        <v>-3.8048004444444441</v>
      </c>
      <c r="U33" s="23">
        <f t="shared" si="29"/>
        <v>-16.411900888888887</v>
      </c>
      <c r="V33" s="2">
        <f t="shared" si="29"/>
        <v>-14.608808666666667</v>
      </c>
      <c r="W33" s="24">
        <f t="shared" si="29"/>
        <v>-19.739220444444445</v>
      </c>
      <c r="X33" s="23">
        <f t="shared" si="29"/>
        <v>-14.75526288888889</v>
      </c>
      <c r="Y33" s="2">
        <f t="shared" si="29"/>
        <v>-7.677310888888889</v>
      </c>
      <c r="Z33" s="24">
        <f t="shared" si="29"/>
        <v>-12.811233555555555</v>
      </c>
    </row>
    <row r="34" spans="1:26" ht="12.75">
      <c r="A34" s="20">
        <v>270</v>
      </c>
      <c r="B34" s="11">
        <v>-1.6840000000000001E-2</v>
      </c>
      <c r="C34" s="1">
        <v>-7.1919999999999998E-2</v>
      </c>
      <c r="D34" s="12">
        <v>-3.7019999999999997E-2</v>
      </c>
      <c r="E34" s="11">
        <v>-5.7290000000000001E-2</v>
      </c>
      <c r="F34" s="1">
        <v>-2.3259999999999999E-2</v>
      </c>
      <c r="G34" s="12">
        <v>-7.0620000000000002E-2</v>
      </c>
      <c r="H34" s="11">
        <v>-0.32468999999999998</v>
      </c>
      <c r="I34" s="1">
        <v>-0.26019999999999999</v>
      </c>
      <c r="J34" s="12">
        <v>-0.21199000000000001</v>
      </c>
      <c r="K34" s="11">
        <v>-0.28882000000000002</v>
      </c>
      <c r="L34" s="1">
        <v>-0.1031</v>
      </c>
      <c r="M34" s="12">
        <v>-0.22015000000000001</v>
      </c>
      <c r="N34" s="20">
        <v>270</v>
      </c>
      <c r="O34" s="23">
        <f t="shared" ref="O34:Z34" si="30">(B34*4514)/(10*0.1*90)</f>
        <v>-0.84461955555555557</v>
      </c>
      <c r="P34" s="2">
        <f t="shared" si="30"/>
        <v>-3.6071875555555555</v>
      </c>
      <c r="Q34" s="24">
        <f t="shared" si="30"/>
        <v>-1.8567586666666664</v>
      </c>
      <c r="R34" s="23">
        <f t="shared" si="30"/>
        <v>-2.8734117777777777</v>
      </c>
      <c r="S34" s="2">
        <f t="shared" si="30"/>
        <v>-1.1666182222222221</v>
      </c>
      <c r="T34" s="24">
        <f t="shared" si="30"/>
        <v>-3.5419853333333333</v>
      </c>
      <c r="U34" s="23">
        <f t="shared" si="30"/>
        <v>-16.285007333333333</v>
      </c>
      <c r="V34" s="2">
        <f t="shared" si="30"/>
        <v>-13.050475555555554</v>
      </c>
      <c r="W34" s="24">
        <f t="shared" si="30"/>
        <v>-10.632476222222222</v>
      </c>
      <c r="X34" s="23">
        <f t="shared" si="30"/>
        <v>-14.485927555555557</v>
      </c>
      <c r="Y34" s="2">
        <f t="shared" si="30"/>
        <v>-5.1710377777777774</v>
      </c>
      <c r="Z34" s="24">
        <f t="shared" si="30"/>
        <v>-11.041745555555556</v>
      </c>
    </row>
    <row r="35" spans="1:26" ht="12.75">
      <c r="A35" s="20">
        <v>269</v>
      </c>
      <c r="B35" s="11">
        <v>-5.747E-2</v>
      </c>
      <c r="C35" s="1">
        <v>-1.081E-2</v>
      </c>
      <c r="D35" s="12">
        <v>-7.9409999999999994E-2</v>
      </c>
      <c r="E35" s="11">
        <v>-5.1069999999999997E-2</v>
      </c>
      <c r="F35" s="1">
        <v>-8.2949999999999996E-2</v>
      </c>
      <c r="G35" s="12">
        <v>-0.14795</v>
      </c>
      <c r="H35" s="11">
        <v>-0.32225999999999999</v>
      </c>
      <c r="I35" s="1">
        <v>-0.19169</v>
      </c>
      <c r="J35" s="12">
        <v>-0.25207000000000002</v>
      </c>
      <c r="K35" s="11">
        <v>-0.28459000000000001</v>
      </c>
      <c r="L35" s="1">
        <v>-0.46316000000000002</v>
      </c>
      <c r="M35" s="12">
        <v>-0.44540999999999997</v>
      </c>
      <c r="N35" s="20">
        <v>269</v>
      </c>
      <c r="O35" s="23">
        <f t="shared" ref="O35:Z35" si="31">(B35*4514)/(10*0.1*90)</f>
        <v>-2.8824397777777779</v>
      </c>
      <c r="P35" s="2">
        <f t="shared" si="31"/>
        <v>-0.54218155555555558</v>
      </c>
      <c r="Q35" s="24">
        <f t="shared" si="31"/>
        <v>-3.9828526666666662</v>
      </c>
      <c r="R35" s="23">
        <f t="shared" si="31"/>
        <v>-2.5614442222222222</v>
      </c>
      <c r="S35" s="2">
        <f t="shared" si="31"/>
        <v>-4.160403333333333</v>
      </c>
      <c r="T35" s="24">
        <f t="shared" si="31"/>
        <v>-7.4205144444444446</v>
      </c>
      <c r="U35" s="23">
        <f t="shared" si="31"/>
        <v>-16.163129333333334</v>
      </c>
      <c r="V35" s="2">
        <f t="shared" si="31"/>
        <v>-9.6143184444444447</v>
      </c>
      <c r="W35" s="24">
        <f t="shared" si="31"/>
        <v>-12.642710888888891</v>
      </c>
      <c r="X35" s="23">
        <f t="shared" si="31"/>
        <v>-14.273769555555557</v>
      </c>
      <c r="Y35" s="2">
        <f t="shared" si="31"/>
        <v>-23.230047111111112</v>
      </c>
      <c r="Z35" s="24">
        <f t="shared" si="31"/>
        <v>-22.339786</v>
      </c>
    </row>
    <row r="36" spans="1:26" ht="12.75">
      <c r="A36" s="20">
        <v>268</v>
      </c>
      <c r="B36" s="11">
        <v>-4.904E-2</v>
      </c>
      <c r="C36" s="1">
        <v>3.1502000000000002E-2</v>
      </c>
      <c r="D36" s="12">
        <v>-1.417E-2</v>
      </c>
      <c r="E36" s="11">
        <v>-4.335E-2</v>
      </c>
      <c r="F36" s="1">
        <v>-7.2500000000000004E-3</v>
      </c>
      <c r="G36" s="12">
        <v>7.5498999999999997E-2</v>
      </c>
      <c r="H36" s="11">
        <v>-0.31495000000000001</v>
      </c>
      <c r="I36" s="1">
        <v>-0.27940999999999999</v>
      </c>
      <c r="J36" s="12">
        <v>-0.15708</v>
      </c>
      <c r="K36" s="11">
        <v>-0.27807999999999999</v>
      </c>
      <c r="L36" s="1">
        <v>-0.17877999999999999</v>
      </c>
      <c r="M36" s="12">
        <v>-9.0060000000000001E-2</v>
      </c>
      <c r="N36" s="20">
        <v>268</v>
      </c>
      <c r="O36" s="23">
        <f t="shared" ref="O36:Z36" si="32">(B36*4514)/(10*0.1*90)</f>
        <v>-2.4596284444444443</v>
      </c>
      <c r="P36" s="2">
        <f t="shared" si="32"/>
        <v>1.5800003111111112</v>
      </c>
      <c r="Q36" s="24">
        <f t="shared" si="32"/>
        <v>-0.71070422222222218</v>
      </c>
      <c r="R36" s="23">
        <f t="shared" si="32"/>
        <v>-2.1742433333333331</v>
      </c>
      <c r="S36" s="2">
        <f t="shared" si="32"/>
        <v>-0.36362777777777777</v>
      </c>
      <c r="T36" s="24">
        <f t="shared" si="32"/>
        <v>3.7866942888888886</v>
      </c>
      <c r="U36" s="23">
        <f t="shared" si="32"/>
        <v>-15.796492222222223</v>
      </c>
      <c r="V36" s="2">
        <f t="shared" si="32"/>
        <v>-14.013963777777779</v>
      </c>
      <c r="W36" s="24">
        <f t="shared" si="32"/>
        <v>-7.8784346666666671</v>
      </c>
      <c r="X36" s="23">
        <f t="shared" si="32"/>
        <v>-13.947256888888889</v>
      </c>
      <c r="Y36" s="2">
        <f t="shared" si="32"/>
        <v>-8.9668102222222217</v>
      </c>
      <c r="Z36" s="24">
        <f t="shared" si="32"/>
        <v>-4.5170093333333332</v>
      </c>
    </row>
    <row r="37" spans="1:26" ht="12.75">
      <c r="A37" s="20">
        <v>267</v>
      </c>
      <c r="B37" s="11">
        <v>6.6490000000000004E-3</v>
      </c>
      <c r="C37" s="1">
        <v>-4.3380000000000002E-2</v>
      </c>
      <c r="D37" s="12">
        <v>-5.423E-2</v>
      </c>
      <c r="E37" s="11">
        <v>-6.0229999999999999E-2</v>
      </c>
      <c r="F37" s="1">
        <v>-8.1659999999999996E-2</v>
      </c>
      <c r="G37" s="12">
        <v>8.5891999999999996E-2</v>
      </c>
      <c r="H37" s="11">
        <v>-0.30459000000000003</v>
      </c>
      <c r="I37" s="1">
        <v>-0.33090999999999998</v>
      </c>
      <c r="J37" s="12">
        <v>-0.28093000000000001</v>
      </c>
      <c r="K37" s="11">
        <v>-0.27755000000000002</v>
      </c>
      <c r="L37" s="1">
        <v>-0.24514</v>
      </c>
      <c r="M37" s="12">
        <v>-0.30806</v>
      </c>
      <c r="N37" s="20">
        <v>267</v>
      </c>
      <c r="O37" s="23">
        <f t="shared" ref="O37:Z37" si="33">(B37*4514)/(10*0.1*90)</f>
        <v>0.33348428888888887</v>
      </c>
      <c r="P37" s="2">
        <f t="shared" si="33"/>
        <v>-2.175748</v>
      </c>
      <c r="Q37" s="24">
        <f t="shared" si="33"/>
        <v>-2.7199357777777777</v>
      </c>
      <c r="R37" s="23">
        <f t="shared" si="33"/>
        <v>-3.0208691111111112</v>
      </c>
      <c r="S37" s="2">
        <f t="shared" si="33"/>
        <v>-4.095702666666666</v>
      </c>
      <c r="T37" s="24">
        <f t="shared" si="33"/>
        <v>4.3079609777777774</v>
      </c>
      <c r="U37" s="23">
        <f t="shared" si="33"/>
        <v>-15.276880666666669</v>
      </c>
      <c r="V37" s="2">
        <f t="shared" si="33"/>
        <v>-16.596974888888887</v>
      </c>
      <c r="W37" s="24">
        <f t="shared" si="33"/>
        <v>-14.090200222222224</v>
      </c>
      <c r="X37" s="23">
        <f t="shared" si="33"/>
        <v>-13.920674444444446</v>
      </c>
      <c r="Y37" s="2">
        <f t="shared" si="33"/>
        <v>-12.295132888888888</v>
      </c>
      <c r="Z37" s="24">
        <f t="shared" si="33"/>
        <v>-15.450920444444446</v>
      </c>
    </row>
    <row r="38" spans="1:26" ht="12.75">
      <c r="A38" s="20">
        <v>266</v>
      </c>
      <c r="B38" s="11">
        <v>8.2459999999999999E-3</v>
      </c>
      <c r="C38" s="1">
        <v>8.0464999999999995E-2</v>
      </c>
      <c r="D38" s="12">
        <v>3.1189999999999998E-3</v>
      </c>
      <c r="E38" s="11">
        <v>-3.8249999999999999E-2</v>
      </c>
      <c r="F38" s="1">
        <v>4.3E-3</v>
      </c>
      <c r="G38" s="12">
        <v>0.104869</v>
      </c>
      <c r="H38" s="11">
        <v>-0.29488999999999999</v>
      </c>
      <c r="I38" s="1">
        <v>-0.10747</v>
      </c>
      <c r="J38" s="12">
        <v>-0.43587999999999999</v>
      </c>
      <c r="K38" s="11">
        <v>-0.26934000000000002</v>
      </c>
      <c r="L38" s="1">
        <v>-0.34093000000000001</v>
      </c>
      <c r="M38" s="12">
        <v>-0.18265000000000001</v>
      </c>
      <c r="N38" s="20">
        <v>266</v>
      </c>
      <c r="O38" s="23">
        <f t="shared" ref="O38:Z38" si="34">(B38*4514)/(10*0.1*90)</f>
        <v>0.41358271111111106</v>
      </c>
      <c r="P38" s="2">
        <f t="shared" si="34"/>
        <v>4.035766777777777</v>
      </c>
      <c r="Q38" s="24">
        <f t="shared" si="34"/>
        <v>0.15643517777777777</v>
      </c>
      <c r="R38" s="23">
        <f t="shared" si="34"/>
        <v>-1.9184499999999998</v>
      </c>
      <c r="S38" s="2">
        <f t="shared" si="34"/>
        <v>0.21566888888888888</v>
      </c>
      <c r="T38" s="24">
        <f t="shared" si="34"/>
        <v>5.2597629555555558</v>
      </c>
      <c r="U38" s="23">
        <f t="shared" si="34"/>
        <v>-14.790371777777779</v>
      </c>
      <c r="V38" s="2">
        <f t="shared" si="34"/>
        <v>-5.3902175555555552</v>
      </c>
      <c r="W38" s="24">
        <f t="shared" si="34"/>
        <v>-21.861803555555557</v>
      </c>
      <c r="X38" s="23">
        <f t="shared" si="34"/>
        <v>-13.508897333333334</v>
      </c>
      <c r="Y38" s="2">
        <f t="shared" si="34"/>
        <v>-17.099533555555556</v>
      </c>
      <c r="Z38" s="24">
        <f t="shared" si="34"/>
        <v>-9.1609122222222226</v>
      </c>
    </row>
    <row r="39" spans="1:26" ht="12.75">
      <c r="A39" s="20">
        <v>265</v>
      </c>
      <c r="B39" s="11">
        <v>-2.7439999999999999E-2</v>
      </c>
      <c r="C39" s="1">
        <v>5.3123999999999998E-2</v>
      </c>
      <c r="D39" s="12">
        <v>5.9310000000000002E-2</v>
      </c>
      <c r="E39" s="11">
        <v>-6.966E-2</v>
      </c>
      <c r="F39" s="1">
        <v>-0.12175999999999999</v>
      </c>
      <c r="G39" s="12">
        <v>1.1863E-2</v>
      </c>
      <c r="H39" s="11">
        <v>-0.28594999999999998</v>
      </c>
      <c r="I39" s="1">
        <v>-0.32654</v>
      </c>
      <c r="J39" s="12">
        <v>-0.14052999999999999</v>
      </c>
      <c r="K39" s="11">
        <v>-0.27612999999999999</v>
      </c>
      <c r="L39" s="1">
        <v>-0.41764000000000001</v>
      </c>
      <c r="M39" s="12">
        <v>-8.2960000000000006E-2</v>
      </c>
      <c r="N39" s="20">
        <v>265</v>
      </c>
      <c r="O39" s="23">
        <f t="shared" ref="O39:Z39" si="35">(B39*4514)/(10*0.1*90)</f>
        <v>-1.3762684444444444</v>
      </c>
      <c r="P39" s="2">
        <f t="shared" si="35"/>
        <v>2.6644637333333332</v>
      </c>
      <c r="Q39" s="24">
        <f t="shared" si="35"/>
        <v>2.974726</v>
      </c>
      <c r="R39" s="23">
        <f t="shared" si="35"/>
        <v>-3.4938359999999999</v>
      </c>
      <c r="S39" s="2">
        <f t="shared" si="35"/>
        <v>-6.1069404444444446</v>
      </c>
      <c r="T39" s="24">
        <f t="shared" si="35"/>
        <v>0.59499535555555561</v>
      </c>
      <c r="U39" s="23">
        <f t="shared" si="35"/>
        <v>-14.34198111111111</v>
      </c>
      <c r="V39" s="2">
        <f t="shared" si="35"/>
        <v>-16.377795111111109</v>
      </c>
      <c r="W39" s="24">
        <f t="shared" si="35"/>
        <v>-7.0483602222222217</v>
      </c>
      <c r="X39" s="23">
        <f t="shared" si="35"/>
        <v>-13.849453555555556</v>
      </c>
      <c r="Y39" s="2">
        <f t="shared" si="35"/>
        <v>-20.946966222222223</v>
      </c>
      <c r="Z39" s="24">
        <f t="shared" si="35"/>
        <v>-4.1609048888888891</v>
      </c>
    </row>
    <row r="40" spans="1:26" ht="12.75">
      <c r="A40" s="20">
        <v>264</v>
      </c>
      <c r="B40" s="11">
        <v>-3.6970000000000003E-2</v>
      </c>
      <c r="C40" s="1">
        <v>-2.3369999999999998E-2</v>
      </c>
      <c r="D40" s="12">
        <v>1.7715000000000002E-2</v>
      </c>
      <c r="E40" s="11">
        <v>-7.9030000000000003E-2</v>
      </c>
      <c r="F40" s="1">
        <v>-8.8569999999999996E-2</v>
      </c>
      <c r="G40" s="12">
        <v>-7.5609999999999997E-2</v>
      </c>
      <c r="H40" s="11">
        <v>-0.28008</v>
      </c>
      <c r="I40" s="1">
        <v>-0.21740999999999999</v>
      </c>
      <c r="J40" s="12">
        <v>-0.42363000000000001</v>
      </c>
      <c r="K40" s="11">
        <v>-0.27778999999999998</v>
      </c>
      <c r="L40" s="1">
        <v>-0.46264</v>
      </c>
      <c r="M40" s="12">
        <v>-0.27012000000000003</v>
      </c>
      <c r="N40" s="20">
        <v>264</v>
      </c>
      <c r="O40" s="23">
        <f t="shared" ref="O40:Z40" si="36">(B40*4514)/(10*0.1*90)</f>
        <v>-1.8542508888888891</v>
      </c>
      <c r="P40" s="2">
        <f t="shared" si="36"/>
        <v>-1.1721353333333333</v>
      </c>
      <c r="Q40" s="24">
        <f t="shared" si="36"/>
        <v>0.88850566666666675</v>
      </c>
      <c r="R40" s="23">
        <f t="shared" si="36"/>
        <v>-3.9637935555555557</v>
      </c>
      <c r="S40" s="2">
        <f t="shared" si="36"/>
        <v>-4.4422775555555551</v>
      </c>
      <c r="T40" s="24">
        <f t="shared" si="36"/>
        <v>-3.7922615555555557</v>
      </c>
      <c r="U40" s="23">
        <f t="shared" si="36"/>
        <v>-14.047567999999998</v>
      </c>
      <c r="V40" s="2">
        <f t="shared" si="36"/>
        <v>-10.904319333333333</v>
      </c>
      <c r="W40" s="24">
        <f t="shared" si="36"/>
        <v>-21.247398</v>
      </c>
      <c r="X40" s="23">
        <f t="shared" si="36"/>
        <v>-13.932711777777776</v>
      </c>
      <c r="Y40" s="2">
        <f t="shared" si="36"/>
        <v>-23.203966222222224</v>
      </c>
      <c r="Z40" s="24">
        <f t="shared" si="36"/>
        <v>-13.548018666666668</v>
      </c>
    </row>
    <row r="41" spans="1:26" ht="12.75">
      <c r="A41" s="20">
        <v>263</v>
      </c>
      <c r="B41" s="11">
        <v>-7.3600000000000002E-3</v>
      </c>
      <c r="C41" s="1">
        <v>2.0542999999999999E-2</v>
      </c>
      <c r="D41" s="12">
        <v>-7.6020000000000004E-2</v>
      </c>
      <c r="E41" s="11">
        <v>-6.787E-2</v>
      </c>
      <c r="F41" s="1">
        <v>-8.2309999999999994E-2</v>
      </c>
      <c r="G41" s="12">
        <v>8.0102000000000007E-2</v>
      </c>
      <c r="H41" s="11">
        <v>-0.27698</v>
      </c>
      <c r="I41" s="1">
        <v>-7.8719999999999998E-2</v>
      </c>
      <c r="J41" s="12">
        <v>-0.18326000000000001</v>
      </c>
      <c r="K41" s="11">
        <v>-0.27778999999999998</v>
      </c>
      <c r="L41" s="1">
        <v>-0.12659000000000001</v>
      </c>
      <c r="M41" s="12">
        <v>-0.46139999999999998</v>
      </c>
      <c r="N41" s="20">
        <v>263</v>
      </c>
      <c r="O41" s="23">
        <f t="shared" ref="O41:Z41" si="37">(B41*4514)/(10*0.1*90)</f>
        <v>-0.36914488888888886</v>
      </c>
      <c r="P41" s="2">
        <f t="shared" si="37"/>
        <v>1.0303455777777777</v>
      </c>
      <c r="Q41" s="24">
        <f t="shared" si="37"/>
        <v>-3.8128253333333335</v>
      </c>
      <c r="R41" s="23">
        <f t="shared" si="37"/>
        <v>-3.4040575555555557</v>
      </c>
      <c r="S41" s="2">
        <f t="shared" si="37"/>
        <v>-4.1283037777777771</v>
      </c>
      <c r="T41" s="24">
        <f t="shared" si="37"/>
        <v>4.0175603111111116</v>
      </c>
      <c r="U41" s="23">
        <f t="shared" si="37"/>
        <v>-13.892085777777778</v>
      </c>
      <c r="V41" s="2">
        <f t="shared" si="37"/>
        <v>-3.9482453333333334</v>
      </c>
      <c r="W41" s="24">
        <f t="shared" si="37"/>
        <v>-9.1915071111111111</v>
      </c>
      <c r="X41" s="23">
        <f t="shared" si="37"/>
        <v>-13.932711777777776</v>
      </c>
      <c r="Y41" s="2">
        <f t="shared" si="37"/>
        <v>-6.3491917777777784</v>
      </c>
      <c r="Z41" s="24">
        <f t="shared" si="37"/>
        <v>-23.141773333333333</v>
      </c>
    </row>
    <row r="42" spans="1:26" ht="12.75">
      <c r="A42" s="20">
        <v>262</v>
      </c>
      <c r="B42" s="11">
        <v>1.0376E-2</v>
      </c>
      <c r="C42" s="1">
        <v>-1.256E-2</v>
      </c>
      <c r="D42" s="12">
        <v>5.4099999999999999E-3</v>
      </c>
      <c r="E42" s="11">
        <v>-8.4989999999999996E-2</v>
      </c>
      <c r="F42" s="1">
        <v>-0.12101000000000001</v>
      </c>
      <c r="G42" s="12">
        <v>-0.23693</v>
      </c>
      <c r="H42" s="11">
        <v>-0.27350999999999998</v>
      </c>
      <c r="I42" s="1">
        <v>-0.39995000000000003</v>
      </c>
      <c r="J42" s="12">
        <v>-0.35043999999999997</v>
      </c>
      <c r="K42" s="11">
        <v>-0.27600000000000002</v>
      </c>
      <c r="L42" s="1">
        <v>-0.13492999999999999</v>
      </c>
      <c r="M42" s="12">
        <v>-0.23612</v>
      </c>
      <c r="N42" s="20">
        <v>262</v>
      </c>
      <c r="O42" s="23">
        <f t="shared" ref="O42:Z42" si="38">(B42*4514)/(10*0.1*90)</f>
        <v>0.52041404444444439</v>
      </c>
      <c r="P42" s="2">
        <f t="shared" si="38"/>
        <v>-0.62995377777777772</v>
      </c>
      <c r="Q42" s="24">
        <f t="shared" si="38"/>
        <v>0.27134155555555556</v>
      </c>
      <c r="R42" s="23">
        <f t="shared" si="38"/>
        <v>-4.2627206666666666</v>
      </c>
      <c r="S42" s="2">
        <f t="shared" si="38"/>
        <v>-6.069323777777778</v>
      </c>
      <c r="T42" s="24">
        <f t="shared" si="38"/>
        <v>-11.883355777777776</v>
      </c>
      <c r="U42" s="23">
        <f t="shared" si="38"/>
        <v>-13.718045999999999</v>
      </c>
      <c r="V42" s="2">
        <f t="shared" si="38"/>
        <v>-20.059714444444445</v>
      </c>
      <c r="W42" s="24">
        <f t="shared" si="38"/>
        <v>-17.576512888888885</v>
      </c>
      <c r="X42" s="23">
        <f t="shared" si="38"/>
        <v>-13.842933333333333</v>
      </c>
      <c r="Y42" s="2">
        <f t="shared" si="38"/>
        <v>-6.7674891111111117</v>
      </c>
      <c r="Z42" s="24">
        <f t="shared" si="38"/>
        <v>-11.842729777777777</v>
      </c>
    </row>
    <row r="43" spans="1:26" ht="12.75">
      <c r="A43" s="20">
        <v>261</v>
      </c>
      <c r="B43" s="11">
        <v>-1.874E-2</v>
      </c>
      <c r="C43" s="1">
        <v>2.0511000000000001E-2</v>
      </c>
      <c r="D43" s="12">
        <v>-4.0600000000000002E-3</v>
      </c>
      <c r="E43" s="11">
        <v>-5.0970000000000001E-2</v>
      </c>
      <c r="F43" s="1">
        <v>-6.0600000000000001E-2</v>
      </c>
      <c r="G43" s="12">
        <v>9.6014000000000002E-2</v>
      </c>
      <c r="H43" s="11">
        <v>-0.27084999999999998</v>
      </c>
      <c r="I43" s="1">
        <v>-0.14285999999999999</v>
      </c>
      <c r="J43" s="12">
        <v>-0.26434000000000002</v>
      </c>
      <c r="K43" s="11">
        <v>-0.27717999999999998</v>
      </c>
      <c r="L43" s="1">
        <v>-0.35421000000000002</v>
      </c>
      <c r="M43" s="12">
        <v>-0.36531999999999998</v>
      </c>
      <c r="N43" s="20">
        <v>261</v>
      </c>
      <c r="O43" s="23">
        <f t="shared" ref="O43:Z43" si="39">(B43*4514)/(10*0.1*90)</f>
        <v>-0.93991511111111115</v>
      </c>
      <c r="P43" s="2">
        <f t="shared" si="39"/>
        <v>1.0287406000000001</v>
      </c>
      <c r="Q43" s="24">
        <f t="shared" si="39"/>
        <v>-0.20363155555555557</v>
      </c>
      <c r="R43" s="23">
        <f t="shared" si="39"/>
        <v>-2.5564286666666667</v>
      </c>
      <c r="S43" s="2">
        <f t="shared" si="39"/>
        <v>-3.0394266666666669</v>
      </c>
      <c r="T43" s="24">
        <f t="shared" si="39"/>
        <v>4.8156355111111111</v>
      </c>
      <c r="U43" s="23">
        <f t="shared" si="39"/>
        <v>-13.584632222222222</v>
      </c>
      <c r="V43" s="2">
        <f t="shared" si="39"/>
        <v>-7.1652226666666659</v>
      </c>
      <c r="W43" s="24">
        <f t="shared" si="39"/>
        <v>-13.258119555555558</v>
      </c>
      <c r="X43" s="23">
        <f t="shared" si="39"/>
        <v>-13.902116888888887</v>
      </c>
      <c r="Y43" s="2">
        <f t="shared" si="39"/>
        <v>-17.765599333333334</v>
      </c>
      <c r="Z43" s="24">
        <f t="shared" si="39"/>
        <v>-18.322827555555556</v>
      </c>
    </row>
    <row r="44" spans="1:26" ht="12.75">
      <c r="A44" s="20">
        <v>260</v>
      </c>
      <c r="B44" s="11">
        <v>-3.4229999999999997E-2</v>
      </c>
      <c r="C44" s="1">
        <v>2.1287E-2</v>
      </c>
      <c r="D44" s="12">
        <v>-9.3429999999999999E-2</v>
      </c>
      <c r="E44" s="11">
        <v>-5.7110000000000001E-2</v>
      </c>
      <c r="F44" s="1">
        <v>-5.8220000000000001E-2</v>
      </c>
      <c r="G44" s="12">
        <v>-0.17494000000000001</v>
      </c>
      <c r="H44" s="11">
        <v>-0.27087</v>
      </c>
      <c r="I44" s="1">
        <v>-0.31161</v>
      </c>
      <c r="J44" s="12">
        <v>-0.15317</v>
      </c>
      <c r="K44" s="11">
        <v>-0.28005999999999998</v>
      </c>
      <c r="L44" s="1">
        <v>-0.19750999999999999</v>
      </c>
      <c r="M44" s="12">
        <v>-0.14555999999999999</v>
      </c>
      <c r="N44" s="20">
        <v>260</v>
      </c>
      <c r="O44" s="23">
        <f t="shared" ref="O44:Z44" si="40">(B44*4514)/(10*0.1*90)</f>
        <v>-1.7168246666666667</v>
      </c>
      <c r="P44" s="2">
        <f t="shared" si="40"/>
        <v>1.0676613111111111</v>
      </c>
      <c r="Q44" s="24">
        <f t="shared" si="40"/>
        <v>-4.6860335555555555</v>
      </c>
      <c r="R44" s="23">
        <f t="shared" si="40"/>
        <v>-2.8643837777777774</v>
      </c>
      <c r="S44" s="2">
        <f t="shared" si="40"/>
        <v>-2.920056444444445</v>
      </c>
      <c r="T44" s="24">
        <f t="shared" si="40"/>
        <v>-8.7742128888888899</v>
      </c>
      <c r="U44" s="23">
        <f t="shared" si="40"/>
        <v>-13.585635333333334</v>
      </c>
      <c r="V44" s="2">
        <f t="shared" si="40"/>
        <v>-15.628972666666666</v>
      </c>
      <c r="W44" s="24">
        <f t="shared" si="40"/>
        <v>-7.6823264444444455</v>
      </c>
      <c r="X44" s="23">
        <f t="shared" si="40"/>
        <v>-14.046564888888888</v>
      </c>
      <c r="Y44" s="2">
        <f t="shared" si="40"/>
        <v>-9.9062237777777771</v>
      </c>
      <c r="Z44" s="24">
        <f t="shared" si="40"/>
        <v>-7.3006426666666657</v>
      </c>
    </row>
    <row r="45" spans="1:26" ht="12.75">
      <c r="A45" s="20">
        <v>259</v>
      </c>
      <c r="B45" s="11">
        <v>2.4646000000000001E-2</v>
      </c>
      <c r="C45" s="1">
        <v>5.7943000000000001E-2</v>
      </c>
      <c r="D45" s="12">
        <v>8.0296000000000006E-2</v>
      </c>
      <c r="E45" s="11">
        <v>-0.10384</v>
      </c>
      <c r="F45" s="1">
        <v>-1.1690000000000001E-2</v>
      </c>
      <c r="G45" s="12">
        <v>-0.16355</v>
      </c>
      <c r="H45" s="11">
        <v>-0.26457000000000003</v>
      </c>
      <c r="I45" s="1">
        <v>-0.13514999999999999</v>
      </c>
      <c r="J45" s="12">
        <v>-0.12336999999999999</v>
      </c>
      <c r="K45" s="11">
        <v>-0.27939000000000003</v>
      </c>
      <c r="L45" s="1">
        <v>-0.18953</v>
      </c>
      <c r="M45" s="12">
        <v>-0.32103999999999999</v>
      </c>
      <c r="N45" s="20">
        <v>259</v>
      </c>
      <c r="O45" s="23">
        <f t="shared" ref="O45:Z45" si="41">(B45*4514)/(10*0.1*90)</f>
        <v>1.2361338222222225</v>
      </c>
      <c r="P45" s="2">
        <f t="shared" si="41"/>
        <v>2.9061633555555559</v>
      </c>
      <c r="Q45" s="24">
        <f t="shared" si="41"/>
        <v>4.0272904888888892</v>
      </c>
      <c r="R45" s="23">
        <f t="shared" si="41"/>
        <v>-5.2081528888888888</v>
      </c>
      <c r="S45" s="2">
        <f t="shared" si="41"/>
        <v>-0.58631844444444448</v>
      </c>
      <c r="T45" s="24">
        <f t="shared" si="41"/>
        <v>-8.2029411111111106</v>
      </c>
      <c r="U45" s="23">
        <f t="shared" si="41"/>
        <v>-13.269655333333334</v>
      </c>
      <c r="V45" s="2">
        <f t="shared" si="41"/>
        <v>-6.7785233333333332</v>
      </c>
      <c r="W45" s="24">
        <f t="shared" si="41"/>
        <v>-6.1876908888888886</v>
      </c>
      <c r="X45" s="23">
        <f t="shared" si="41"/>
        <v>-14.012960666666668</v>
      </c>
      <c r="Y45" s="2">
        <f t="shared" si="41"/>
        <v>-9.5059824444444434</v>
      </c>
      <c r="Z45" s="24">
        <f t="shared" si="41"/>
        <v>-16.101939555555553</v>
      </c>
    </row>
    <row r="46" spans="1:26" ht="12.75">
      <c r="A46" s="20">
        <v>258</v>
      </c>
      <c r="B46" s="11">
        <v>3.6299999999999999E-2</v>
      </c>
      <c r="C46" s="1">
        <v>3.3347000000000002E-2</v>
      </c>
      <c r="D46" s="12">
        <v>2.5162E-2</v>
      </c>
      <c r="E46" s="11">
        <v>-7.1410000000000001E-2</v>
      </c>
      <c r="F46" s="1">
        <v>-0.13785</v>
      </c>
      <c r="G46" s="12">
        <v>7.0765999999999996E-2</v>
      </c>
      <c r="H46" s="11">
        <v>-0.25869999999999999</v>
      </c>
      <c r="I46" s="1">
        <v>-0.34071000000000001</v>
      </c>
      <c r="J46" s="12">
        <v>-0.37119999999999997</v>
      </c>
      <c r="K46" s="11">
        <v>-0.28682999999999997</v>
      </c>
      <c r="L46" s="1">
        <v>-0.30063000000000001</v>
      </c>
      <c r="M46" s="12">
        <v>-0.21303</v>
      </c>
      <c r="N46" s="20">
        <v>258</v>
      </c>
      <c r="O46" s="23">
        <f t="shared" ref="O46:Z46" si="42">(B46*4514)/(10*0.1*90)</f>
        <v>1.8206466666666665</v>
      </c>
      <c r="P46" s="2">
        <f t="shared" si="42"/>
        <v>1.672537311111111</v>
      </c>
      <c r="Q46" s="24">
        <f t="shared" si="42"/>
        <v>1.2620140888888889</v>
      </c>
      <c r="R46" s="23">
        <f t="shared" si="42"/>
        <v>-3.5816082222222221</v>
      </c>
      <c r="S46" s="2">
        <f t="shared" si="42"/>
        <v>-6.913943333333334</v>
      </c>
      <c r="T46" s="24">
        <f t="shared" si="42"/>
        <v>3.5493080444444445</v>
      </c>
      <c r="U46" s="23">
        <f t="shared" si="42"/>
        <v>-12.975242222222223</v>
      </c>
      <c r="V46" s="2">
        <f t="shared" si="42"/>
        <v>-17.088499333333335</v>
      </c>
      <c r="W46" s="24">
        <f t="shared" si="42"/>
        <v>-18.617742222222219</v>
      </c>
      <c r="X46" s="23">
        <f t="shared" si="42"/>
        <v>-14.386117999999998</v>
      </c>
      <c r="Y46" s="2">
        <f t="shared" si="42"/>
        <v>-15.078264666666668</v>
      </c>
      <c r="Z46" s="24">
        <f t="shared" si="42"/>
        <v>-10.684638</v>
      </c>
    </row>
    <row r="47" spans="1:26" ht="12.75">
      <c r="A47" s="20">
        <v>257</v>
      </c>
      <c r="B47" s="11">
        <v>1.2766E-2</v>
      </c>
      <c r="C47" s="1">
        <v>-6.93E-2</v>
      </c>
      <c r="D47" s="12">
        <v>2.9848E-2</v>
      </c>
      <c r="E47" s="11">
        <v>-5.9880000000000003E-2</v>
      </c>
      <c r="F47" s="1">
        <v>6.1450000000000003E-3</v>
      </c>
      <c r="G47" s="12">
        <v>-0.16638</v>
      </c>
      <c r="H47" s="11">
        <v>-0.25806000000000001</v>
      </c>
      <c r="I47" s="1">
        <v>-0.40471000000000001</v>
      </c>
      <c r="J47" s="12">
        <v>-0.21961</v>
      </c>
      <c r="K47" s="11">
        <v>-0.29218</v>
      </c>
      <c r="L47" s="1">
        <v>-0.43246000000000001</v>
      </c>
      <c r="M47" s="12">
        <v>-0.22489999999999999</v>
      </c>
      <c r="N47" s="20">
        <v>257</v>
      </c>
      <c r="O47" s="23">
        <f t="shared" ref="O47:Z47" si="43">(B47*4514)/(10*0.1*90)</f>
        <v>0.64028582222222219</v>
      </c>
      <c r="P47" s="2">
        <f t="shared" si="43"/>
        <v>-3.4757799999999999</v>
      </c>
      <c r="Q47" s="24">
        <f t="shared" si="43"/>
        <v>1.4970430222222222</v>
      </c>
      <c r="R47" s="23">
        <f t="shared" si="43"/>
        <v>-3.0033146666666664</v>
      </c>
      <c r="S47" s="2">
        <f t="shared" si="43"/>
        <v>0.30820588888888889</v>
      </c>
      <c r="T47" s="24">
        <f t="shared" si="43"/>
        <v>-8.3448813333333334</v>
      </c>
      <c r="U47" s="23">
        <f t="shared" si="43"/>
        <v>-12.943142666666667</v>
      </c>
      <c r="V47" s="2">
        <f t="shared" si="43"/>
        <v>-20.298454888888891</v>
      </c>
      <c r="W47" s="24">
        <f t="shared" si="43"/>
        <v>-11.014661555555556</v>
      </c>
      <c r="X47" s="23">
        <f t="shared" si="43"/>
        <v>-14.654450222222222</v>
      </c>
      <c r="Y47" s="2">
        <f t="shared" si="43"/>
        <v>-21.690271555555555</v>
      </c>
      <c r="Z47" s="24">
        <f t="shared" si="43"/>
        <v>-11.279984444444445</v>
      </c>
    </row>
    <row r="48" spans="1:26" ht="12.75">
      <c r="A48" s="20">
        <v>256</v>
      </c>
      <c r="B48" s="11">
        <v>-1.98E-3</v>
      </c>
      <c r="C48" s="1">
        <v>-7.6899999999999998E-3</v>
      </c>
      <c r="D48" s="12">
        <v>-5.5169999999999997E-2</v>
      </c>
      <c r="E48" s="11">
        <v>-4.4839999999999998E-2</v>
      </c>
      <c r="F48" s="1">
        <v>-3.2120000000000003E-2</v>
      </c>
      <c r="G48" s="12">
        <v>9.5013E-2</v>
      </c>
      <c r="H48" s="11">
        <v>-0.25602000000000003</v>
      </c>
      <c r="I48" s="1">
        <v>-0.20368</v>
      </c>
      <c r="J48" s="12">
        <v>-0.35086000000000001</v>
      </c>
      <c r="K48" s="11">
        <v>-0.29658000000000001</v>
      </c>
      <c r="L48" s="1">
        <v>-0.34769</v>
      </c>
      <c r="M48" s="12">
        <v>-9.6850000000000006E-2</v>
      </c>
      <c r="N48" s="20">
        <v>256</v>
      </c>
      <c r="O48" s="23">
        <f t="shared" ref="O48:Z48" si="44">(B48*4514)/(10*0.1*90)</f>
        <v>-9.9308000000000007E-2</v>
      </c>
      <c r="P48" s="2">
        <f t="shared" si="44"/>
        <v>-0.38569622222222222</v>
      </c>
      <c r="Q48" s="24">
        <f t="shared" si="44"/>
        <v>-2.7670819999999998</v>
      </c>
      <c r="R48" s="23">
        <f t="shared" si="44"/>
        <v>-2.2489751111111111</v>
      </c>
      <c r="S48" s="2">
        <f t="shared" si="44"/>
        <v>-1.6109964444444447</v>
      </c>
      <c r="T48" s="24">
        <f t="shared" si="44"/>
        <v>4.7654298000000006</v>
      </c>
      <c r="U48" s="23">
        <f t="shared" si="44"/>
        <v>-12.840825333333335</v>
      </c>
      <c r="V48" s="2">
        <f t="shared" si="44"/>
        <v>-10.215683555555556</v>
      </c>
      <c r="W48" s="24">
        <f t="shared" si="44"/>
        <v>-17.597578222222221</v>
      </c>
      <c r="X48" s="23">
        <f t="shared" si="44"/>
        <v>-14.875134666666668</v>
      </c>
      <c r="Y48" s="2">
        <f t="shared" si="44"/>
        <v>-17.438585111111109</v>
      </c>
      <c r="Z48" s="24">
        <f t="shared" si="44"/>
        <v>-4.8575655555555555</v>
      </c>
    </row>
    <row r="49" spans="1:26" ht="12.75">
      <c r="A49" s="20">
        <v>255</v>
      </c>
      <c r="B49" s="11">
        <v>-7.3899999999999999E-3</v>
      </c>
      <c r="C49" s="1">
        <v>-9.4820000000000002E-2</v>
      </c>
      <c r="D49" s="12">
        <v>2.3340000000000001E-3</v>
      </c>
      <c r="E49" s="11">
        <v>-7.5300000000000006E-2</v>
      </c>
      <c r="F49" s="1">
        <v>-7.0980000000000001E-2</v>
      </c>
      <c r="G49" s="12">
        <v>-0.16561000000000001</v>
      </c>
      <c r="H49" s="11">
        <v>-0.25491000000000003</v>
      </c>
      <c r="I49" s="1">
        <v>-0.22064</v>
      </c>
      <c r="J49" s="12">
        <v>-0.18779000000000001</v>
      </c>
      <c r="K49" s="11">
        <v>-0.30315999999999999</v>
      </c>
      <c r="L49" s="1">
        <v>-0.26541999999999999</v>
      </c>
      <c r="M49" s="12">
        <v>-0.23644999999999999</v>
      </c>
      <c r="N49" s="20">
        <v>255</v>
      </c>
      <c r="O49" s="23">
        <f t="shared" ref="O49:Z49" si="45">(B49*4514)/(10*0.1*90)</f>
        <v>-0.37064955555555557</v>
      </c>
      <c r="P49" s="2">
        <f t="shared" si="45"/>
        <v>-4.755749777777778</v>
      </c>
      <c r="Q49" s="24">
        <f t="shared" si="45"/>
        <v>0.11706306666666667</v>
      </c>
      <c r="R49" s="23">
        <f t="shared" si="45"/>
        <v>-3.7767133333333334</v>
      </c>
      <c r="S49" s="2">
        <f t="shared" si="45"/>
        <v>-3.5600413333333334</v>
      </c>
      <c r="T49" s="24">
        <f t="shared" si="45"/>
        <v>-8.3062615555555546</v>
      </c>
      <c r="U49" s="23">
        <f t="shared" si="45"/>
        <v>-12.785152666666669</v>
      </c>
      <c r="V49" s="2">
        <f t="shared" si="45"/>
        <v>-11.066321777777778</v>
      </c>
      <c r="W49" s="24">
        <f t="shared" si="45"/>
        <v>-9.4187117777777782</v>
      </c>
      <c r="X49" s="23">
        <f t="shared" si="45"/>
        <v>-15.205158222222222</v>
      </c>
      <c r="Y49" s="2">
        <f t="shared" si="45"/>
        <v>-13.312287555555553</v>
      </c>
      <c r="Z49" s="24">
        <f t="shared" si="45"/>
        <v>-11.859281111111111</v>
      </c>
    </row>
    <row r="50" spans="1:26" ht="12.75">
      <c r="A50" s="20">
        <v>254</v>
      </c>
      <c r="B50" s="11">
        <v>3.9764000000000001E-2</v>
      </c>
      <c r="C50" s="1">
        <v>0.111792</v>
      </c>
      <c r="D50" s="12">
        <v>3.882E-2</v>
      </c>
      <c r="E50" s="11">
        <v>-6.6739999999999994E-2</v>
      </c>
      <c r="F50" s="1">
        <v>-0.14186000000000001</v>
      </c>
      <c r="G50" s="12">
        <v>4.0527000000000001E-2</v>
      </c>
      <c r="H50" s="11">
        <v>-0.25303999999999999</v>
      </c>
      <c r="I50" s="1">
        <v>-0.41316000000000003</v>
      </c>
      <c r="J50" s="12">
        <v>-0.24349000000000001</v>
      </c>
      <c r="K50" s="11">
        <v>-0.30935000000000001</v>
      </c>
      <c r="L50" s="1">
        <v>-0.37495000000000001</v>
      </c>
      <c r="M50" s="12">
        <v>-0.22664999999999999</v>
      </c>
      <c r="N50" s="20">
        <v>254</v>
      </c>
      <c r="O50" s="23">
        <f t="shared" ref="O50:Z50" si="46">(B50*4514)/(10*0.1*90)</f>
        <v>1.9943855111111111</v>
      </c>
      <c r="P50" s="2">
        <f t="shared" si="46"/>
        <v>5.6069898666666669</v>
      </c>
      <c r="Q50" s="24">
        <f t="shared" si="46"/>
        <v>1.9470386666666668</v>
      </c>
      <c r="R50" s="23">
        <f t="shared" si="46"/>
        <v>-3.3473817777777772</v>
      </c>
      <c r="S50" s="2">
        <f t="shared" si="46"/>
        <v>-7.1150671111111112</v>
      </c>
      <c r="T50" s="24">
        <f t="shared" si="46"/>
        <v>2.0326542000000001</v>
      </c>
      <c r="U50" s="23">
        <f t="shared" si="46"/>
        <v>-12.691361777777777</v>
      </c>
      <c r="V50" s="2">
        <f t="shared" si="46"/>
        <v>-20.722269333333337</v>
      </c>
      <c r="W50" s="24">
        <f t="shared" si="46"/>
        <v>-12.212376222222224</v>
      </c>
      <c r="X50" s="23">
        <f t="shared" si="46"/>
        <v>-15.515621111111111</v>
      </c>
      <c r="Y50" s="2">
        <f t="shared" si="46"/>
        <v>-18.805825555555558</v>
      </c>
      <c r="Z50" s="24">
        <f t="shared" si="46"/>
        <v>-11.367756666666667</v>
      </c>
    </row>
    <row r="51" spans="1:26" ht="12.75">
      <c r="A51" s="20">
        <v>253</v>
      </c>
      <c r="B51" s="11">
        <v>3.7560999999999997E-2</v>
      </c>
      <c r="C51" s="1">
        <v>-4.172E-2</v>
      </c>
      <c r="D51" s="12">
        <v>5.0300999999999998E-2</v>
      </c>
      <c r="E51" s="11">
        <v>-4.4720000000000003E-2</v>
      </c>
      <c r="F51" s="1">
        <v>-0.14197000000000001</v>
      </c>
      <c r="G51" s="12">
        <v>-0.17196</v>
      </c>
      <c r="H51" s="11">
        <v>-0.24901999999999999</v>
      </c>
      <c r="I51" s="1">
        <v>-0.18118999999999999</v>
      </c>
      <c r="J51" s="12">
        <v>-0.30496000000000001</v>
      </c>
      <c r="K51" s="11">
        <v>-0.30720999999999998</v>
      </c>
      <c r="L51" s="1">
        <v>-0.314</v>
      </c>
      <c r="M51" s="12">
        <v>-0.45578999999999997</v>
      </c>
      <c r="N51" s="20">
        <v>253</v>
      </c>
      <c r="O51" s="23">
        <f t="shared" ref="O51:Z51" si="47">(B51*4514)/(10*0.1*90)</f>
        <v>1.8838928222222222</v>
      </c>
      <c r="P51" s="2">
        <f t="shared" si="47"/>
        <v>-2.0924897777777778</v>
      </c>
      <c r="Q51" s="24">
        <f t="shared" si="47"/>
        <v>2.5228745999999997</v>
      </c>
      <c r="R51" s="23">
        <f t="shared" si="47"/>
        <v>-2.2429564444444448</v>
      </c>
      <c r="S51" s="2">
        <f t="shared" si="47"/>
        <v>-7.1205842222222238</v>
      </c>
      <c r="T51" s="24">
        <f t="shared" si="47"/>
        <v>-8.6247493333333338</v>
      </c>
      <c r="U51" s="23">
        <f t="shared" si="47"/>
        <v>-12.489736444444445</v>
      </c>
      <c r="V51" s="2">
        <f t="shared" si="47"/>
        <v>-9.0876851111111119</v>
      </c>
      <c r="W51" s="24">
        <f t="shared" si="47"/>
        <v>-15.295438222222222</v>
      </c>
      <c r="X51" s="23">
        <f t="shared" si="47"/>
        <v>-15.408288222222222</v>
      </c>
      <c r="Y51" s="2">
        <f t="shared" si="47"/>
        <v>-15.748844444444444</v>
      </c>
      <c r="Z51" s="24">
        <f t="shared" si="47"/>
        <v>-22.860400666666667</v>
      </c>
    </row>
    <row r="52" spans="1:26" ht="12.75">
      <c r="A52" s="20">
        <v>252</v>
      </c>
      <c r="B52" s="11">
        <v>-1.529E-2</v>
      </c>
      <c r="C52" s="1">
        <v>-6.9279999999999994E-2</v>
      </c>
      <c r="D52" s="12">
        <v>8.1981999999999999E-2</v>
      </c>
      <c r="E52" s="11">
        <v>-3.8429999999999999E-2</v>
      </c>
      <c r="F52" s="1">
        <v>-0.11427</v>
      </c>
      <c r="G52" s="12">
        <v>0.15954699999999999</v>
      </c>
      <c r="H52" s="11">
        <v>-0.25274999999999997</v>
      </c>
      <c r="I52" s="1">
        <v>-0.11212999999999999</v>
      </c>
      <c r="J52" s="12">
        <v>-7.4329999999999993E-2</v>
      </c>
      <c r="K52" s="11">
        <v>-0.31151000000000001</v>
      </c>
      <c r="L52" s="1">
        <v>-0.22059999999999999</v>
      </c>
      <c r="M52" s="12">
        <v>-0.37409999999999999</v>
      </c>
      <c r="N52" s="20">
        <v>252</v>
      </c>
      <c r="O52" s="23">
        <f t="shared" ref="O52:Z52" si="48">(B52*4514)/(10*0.1*90)</f>
        <v>-0.76687844444444442</v>
      </c>
      <c r="P52" s="2">
        <f t="shared" si="48"/>
        <v>-3.474776888888889</v>
      </c>
      <c r="Q52" s="24">
        <f t="shared" si="48"/>
        <v>4.1118527555555557</v>
      </c>
      <c r="R52" s="23">
        <f t="shared" si="48"/>
        <v>-1.9274779999999998</v>
      </c>
      <c r="S52" s="2">
        <f t="shared" si="48"/>
        <v>-5.7312753333333326</v>
      </c>
      <c r="T52" s="24">
        <f t="shared" si="48"/>
        <v>8.0021684222222227</v>
      </c>
      <c r="U52" s="23">
        <f t="shared" si="48"/>
        <v>-12.676816666666666</v>
      </c>
      <c r="V52" s="2">
        <f t="shared" si="48"/>
        <v>-5.6239424444444444</v>
      </c>
      <c r="W52" s="24">
        <f t="shared" si="48"/>
        <v>-3.7280624444444439</v>
      </c>
      <c r="X52" s="23">
        <f t="shared" si="48"/>
        <v>-15.623957111111112</v>
      </c>
      <c r="Y52" s="2">
        <f t="shared" si="48"/>
        <v>-11.064315555555554</v>
      </c>
      <c r="Z52" s="24">
        <f t="shared" si="48"/>
        <v>-18.763193333333334</v>
      </c>
    </row>
    <row r="53" spans="1:26" ht="12.75">
      <c r="A53" s="20">
        <v>251</v>
      </c>
      <c r="B53" s="11">
        <v>-2.0480000000000002E-2</v>
      </c>
      <c r="C53" s="1">
        <v>-3.9379999999999998E-2</v>
      </c>
      <c r="D53" s="12">
        <v>-1.9120000000000002E-2</v>
      </c>
      <c r="E53" s="11">
        <v>-7.4889999999999998E-2</v>
      </c>
      <c r="F53" s="1">
        <v>-2.7539999999999999E-2</v>
      </c>
      <c r="G53" s="12">
        <v>-0.12789</v>
      </c>
      <c r="H53" s="11">
        <v>-0.25630999999999998</v>
      </c>
      <c r="I53" s="1">
        <v>-0.34232000000000001</v>
      </c>
      <c r="J53" s="12">
        <v>-0.13186</v>
      </c>
      <c r="K53" s="11">
        <v>-0.32343</v>
      </c>
      <c r="L53" s="1">
        <v>-0.33935999999999999</v>
      </c>
      <c r="M53" s="12">
        <v>-0.34745999999999999</v>
      </c>
      <c r="N53" s="20">
        <v>251</v>
      </c>
      <c r="O53" s="23">
        <f t="shared" ref="O53:Z53" si="49">(B53*4514)/(10*0.1*90)</f>
        <v>-1.027185777777778</v>
      </c>
      <c r="P53" s="2">
        <f t="shared" si="49"/>
        <v>-1.9751257777777775</v>
      </c>
      <c r="Q53" s="24">
        <f t="shared" si="49"/>
        <v>-0.95897422222222228</v>
      </c>
      <c r="R53" s="23">
        <f t="shared" si="49"/>
        <v>-3.7561495555555551</v>
      </c>
      <c r="S53" s="2">
        <f t="shared" si="49"/>
        <v>-1.381284</v>
      </c>
      <c r="T53" s="24">
        <f t="shared" si="49"/>
        <v>-6.4143940000000006</v>
      </c>
      <c r="U53" s="23">
        <f t="shared" si="49"/>
        <v>-12.855370444444445</v>
      </c>
      <c r="V53" s="2">
        <f t="shared" si="49"/>
        <v>-17.169249777777779</v>
      </c>
      <c r="W53" s="24">
        <f t="shared" si="49"/>
        <v>-6.6135115555555561</v>
      </c>
      <c r="X53" s="23">
        <f t="shared" si="49"/>
        <v>-16.221811333333331</v>
      </c>
      <c r="Y53" s="2">
        <f t="shared" si="49"/>
        <v>-17.020789333333333</v>
      </c>
      <c r="Z53" s="24">
        <f t="shared" si="49"/>
        <v>-17.427049333333333</v>
      </c>
    </row>
    <row r="54" spans="1:26" ht="12.75">
      <c r="A54" s="20">
        <v>250</v>
      </c>
      <c r="B54" s="11">
        <v>-1.1979999999999999E-2</v>
      </c>
      <c r="C54" s="1">
        <v>1.5089999999999999E-2</v>
      </c>
      <c r="D54" s="12">
        <v>-1.5640000000000001E-2</v>
      </c>
      <c r="E54" s="11">
        <v>-2.9499999999999998E-2</v>
      </c>
      <c r="F54" s="1">
        <v>3.9022000000000001E-2</v>
      </c>
      <c r="G54" s="12">
        <v>-8.3040000000000003E-2</v>
      </c>
      <c r="H54" s="11">
        <v>-0.26086999999999999</v>
      </c>
      <c r="I54" s="1">
        <v>-0.42237999999999998</v>
      </c>
      <c r="J54" s="12">
        <v>-0.25603999999999999</v>
      </c>
      <c r="K54" s="11">
        <v>-0.33433000000000002</v>
      </c>
      <c r="L54" s="1">
        <v>-0.26029999999999998</v>
      </c>
      <c r="M54" s="12">
        <v>-0.47225</v>
      </c>
      <c r="N54" s="20">
        <v>250</v>
      </c>
      <c r="O54" s="23">
        <f t="shared" ref="O54:Z54" si="50">(B54*4514)/(10*0.1*90)</f>
        <v>-0.6008635555555556</v>
      </c>
      <c r="P54" s="2">
        <f t="shared" si="50"/>
        <v>0.75684733333333332</v>
      </c>
      <c r="Q54" s="24">
        <f t="shared" si="50"/>
        <v>-0.78443288888888896</v>
      </c>
      <c r="R54" s="23">
        <f t="shared" si="50"/>
        <v>-1.4795888888888886</v>
      </c>
      <c r="S54" s="2">
        <f t="shared" si="50"/>
        <v>1.957170088888889</v>
      </c>
      <c r="T54" s="24">
        <f t="shared" si="50"/>
        <v>-4.1649173333333334</v>
      </c>
      <c r="U54" s="23">
        <f t="shared" si="50"/>
        <v>-13.084079777777777</v>
      </c>
      <c r="V54" s="2">
        <f t="shared" si="50"/>
        <v>-21.184703555555554</v>
      </c>
      <c r="W54" s="24">
        <f t="shared" si="50"/>
        <v>-12.841828444444443</v>
      </c>
      <c r="X54" s="23">
        <f t="shared" si="50"/>
        <v>-16.76850688888889</v>
      </c>
      <c r="Y54" s="2">
        <f t="shared" si="50"/>
        <v>-13.05549111111111</v>
      </c>
      <c r="Z54" s="24">
        <f t="shared" si="50"/>
        <v>-23.685961111111112</v>
      </c>
    </row>
    <row r="55" spans="1:26" ht="12.75">
      <c r="A55" s="20">
        <v>249</v>
      </c>
      <c r="B55" s="11">
        <v>4.2592999999999999E-2</v>
      </c>
      <c r="C55" s="1">
        <v>-2.436E-2</v>
      </c>
      <c r="D55" s="12">
        <v>4.1695999999999997E-2</v>
      </c>
      <c r="E55" s="11">
        <v>-5.0020000000000002E-2</v>
      </c>
      <c r="F55" s="1">
        <v>4.4456000000000002E-2</v>
      </c>
      <c r="G55" s="12">
        <v>-7.8520000000000006E-2</v>
      </c>
      <c r="H55" s="11">
        <v>-0.25650000000000001</v>
      </c>
      <c r="I55" s="1">
        <v>-6.3219999999999998E-2</v>
      </c>
      <c r="J55" s="12">
        <v>-8.7870000000000004E-2</v>
      </c>
      <c r="K55" s="11">
        <v>-0.34454000000000001</v>
      </c>
      <c r="L55" s="1">
        <v>-0.53720000000000001</v>
      </c>
      <c r="M55" s="12">
        <v>-0.25778000000000001</v>
      </c>
      <c r="N55" s="20">
        <v>249</v>
      </c>
      <c r="O55" s="23">
        <f t="shared" ref="O55:Z55" si="51">(B55*4514)/(10*0.1*90)</f>
        <v>2.136275577777778</v>
      </c>
      <c r="P55" s="2">
        <f t="shared" si="51"/>
        <v>-1.2217893333333334</v>
      </c>
      <c r="Q55" s="24">
        <f t="shared" si="51"/>
        <v>2.0912860444444443</v>
      </c>
      <c r="R55" s="23">
        <f t="shared" si="51"/>
        <v>-2.5087808888888889</v>
      </c>
      <c r="S55" s="2">
        <f t="shared" si="51"/>
        <v>2.2297153777777776</v>
      </c>
      <c r="T55" s="24">
        <f t="shared" si="51"/>
        <v>-3.9382142222222227</v>
      </c>
      <c r="U55" s="23">
        <f t="shared" si="51"/>
        <v>-12.864900000000002</v>
      </c>
      <c r="V55" s="2">
        <f t="shared" si="51"/>
        <v>-3.1708342222222217</v>
      </c>
      <c r="W55" s="24">
        <f t="shared" si="51"/>
        <v>-4.4071686666666672</v>
      </c>
      <c r="X55" s="23">
        <f t="shared" si="51"/>
        <v>-17.280595111111111</v>
      </c>
      <c r="Y55" s="2">
        <f t="shared" si="51"/>
        <v>-26.943564444444444</v>
      </c>
      <c r="Z55" s="24">
        <f t="shared" si="51"/>
        <v>-12.929099111111112</v>
      </c>
    </row>
    <row r="56" spans="1:26" ht="12.75">
      <c r="A56" s="20">
        <v>248</v>
      </c>
      <c r="B56" s="11">
        <v>2.1062000000000001E-2</v>
      </c>
      <c r="C56" s="1">
        <v>5.6672E-2</v>
      </c>
      <c r="D56" s="12">
        <v>3.8568999999999999E-2</v>
      </c>
      <c r="E56" s="11">
        <v>-0.10188999999999999</v>
      </c>
      <c r="F56" s="1">
        <v>-0.12259</v>
      </c>
      <c r="G56" s="12">
        <v>-0.16138</v>
      </c>
      <c r="H56" s="11">
        <v>-0.25492999999999999</v>
      </c>
      <c r="I56" s="1">
        <v>-0.32127</v>
      </c>
      <c r="J56" s="12">
        <v>-0.37674999999999997</v>
      </c>
      <c r="K56" s="11">
        <v>-0.35693999999999998</v>
      </c>
      <c r="L56" s="1">
        <v>-0.46328000000000003</v>
      </c>
      <c r="M56" s="12">
        <v>-0.36405999999999999</v>
      </c>
      <c r="N56" s="20">
        <v>248</v>
      </c>
      <c r="O56" s="23">
        <f t="shared" ref="O56:Z56" si="52">(B56*4514)/(10*0.1*90)</f>
        <v>1.0563763111111111</v>
      </c>
      <c r="P56" s="2">
        <f t="shared" si="52"/>
        <v>2.8424156444444444</v>
      </c>
      <c r="Q56" s="24">
        <f t="shared" si="52"/>
        <v>1.9344496222222221</v>
      </c>
      <c r="R56" s="23">
        <f t="shared" si="52"/>
        <v>-5.1103495555555547</v>
      </c>
      <c r="S56" s="2">
        <f t="shared" si="52"/>
        <v>-6.1485695555555555</v>
      </c>
      <c r="T56" s="24">
        <f t="shared" si="52"/>
        <v>-8.0941035555555541</v>
      </c>
      <c r="U56" s="23">
        <f t="shared" si="52"/>
        <v>-12.786155777777775</v>
      </c>
      <c r="V56" s="2">
        <f t="shared" si="52"/>
        <v>-16.113475333333334</v>
      </c>
      <c r="W56" s="24">
        <f t="shared" si="52"/>
        <v>-18.896105555555554</v>
      </c>
      <c r="X56" s="23">
        <f t="shared" si="52"/>
        <v>-17.902524</v>
      </c>
      <c r="Y56" s="2">
        <f t="shared" si="52"/>
        <v>-23.236065777777782</v>
      </c>
      <c r="Z56" s="24">
        <f t="shared" si="52"/>
        <v>-18.259631555555554</v>
      </c>
    </row>
    <row r="57" spans="1:26" ht="12.75">
      <c r="A57" s="20">
        <v>247</v>
      </c>
      <c r="B57" s="11">
        <v>-3.082E-2</v>
      </c>
      <c r="C57" s="1">
        <v>-0.10925</v>
      </c>
      <c r="D57" s="12">
        <v>6.4011999999999999E-2</v>
      </c>
      <c r="E57" s="11">
        <v>-7.6359999999999997E-2</v>
      </c>
      <c r="F57" s="1">
        <v>-1.1050000000000001E-2</v>
      </c>
      <c r="G57" s="12">
        <v>-1.1999999999999999E-3</v>
      </c>
      <c r="H57" s="11">
        <v>-0.26194000000000001</v>
      </c>
      <c r="I57" s="1">
        <v>-0.35305999999999998</v>
      </c>
      <c r="J57" s="12">
        <v>-0.31534000000000001</v>
      </c>
      <c r="K57" s="11">
        <v>-0.37422</v>
      </c>
      <c r="L57" s="1">
        <v>-0.45396999999999998</v>
      </c>
      <c r="M57" s="12">
        <v>-0.22838</v>
      </c>
      <c r="N57" s="20">
        <v>247</v>
      </c>
      <c r="O57" s="23">
        <f t="shared" ref="O57:Z57" si="53">(B57*4514)/(10*0.1*90)</f>
        <v>-1.5457942222222221</v>
      </c>
      <c r="P57" s="2">
        <f t="shared" si="53"/>
        <v>-5.4794944444444447</v>
      </c>
      <c r="Q57" s="24">
        <f t="shared" si="53"/>
        <v>3.2105574222222226</v>
      </c>
      <c r="R57" s="23">
        <f t="shared" si="53"/>
        <v>-3.8298782222222219</v>
      </c>
      <c r="S57" s="2">
        <f t="shared" si="53"/>
        <v>-0.55421888888888893</v>
      </c>
      <c r="T57" s="24">
        <f t="shared" si="53"/>
        <v>-6.0186666666666659E-2</v>
      </c>
      <c r="U57" s="23">
        <f t="shared" si="53"/>
        <v>-13.137746222222223</v>
      </c>
      <c r="V57" s="2">
        <f t="shared" si="53"/>
        <v>-17.707920444444444</v>
      </c>
      <c r="W57" s="24">
        <f t="shared" si="53"/>
        <v>-15.81605288888889</v>
      </c>
      <c r="X57" s="23">
        <f t="shared" si="53"/>
        <v>-18.769212</v>
      </c>
      <c r="Y57" s="2">
        <f t="shared" si="53"/>
        <v>-22.769117555555557</v>
      </c>
      <c r="Z57" s="24">
        <f t="shared" si="53"/>
        <v>-11.454525777777778</v>
      </c>
    </row>
    <row r="58" spans="1:26" ht="12.75">
      <c r="A58" s="20">
        <v>246</v>
      </c>
      <c r="B58" s="11">
        <v>-1.6580000000000001E-2</v>
      </c>
      <c r="C58" s="1">
        <v>-0.11078</v>
      </c>
      <c r="D58" s="12">
        <v>6.1504000000000003E-2</v>
      </c>
      <c r="E58" s="11">
        <v>-3.8859999999999999E-2</v>
      </c>
      <c r="F58" s="1">
        <v>5.0473999999999998E-2</v>
      </c>
      <c r="G58" s="12">
        <v>2.3910000000000001E-2</v>
      </c>
      <c r="H58" s="11">
        <v>-0.27016000000000001</v>
      </c>
      <c r="I58" s="1">
        <v>-0.16950999999999999</v>
      </c>
      <c r="J58" s="12">
        <v>-0.20779</v>
      </c>
      <c r="K58" s="11">
        <v>-0.38540999999999997</v>
      </c>
      <c r="L58" s="1">
        <v>-0.39911000000000002</v>
      </c>
      <c r="M58" s="12">
        <v>-0.21881999999999999</v>
      </c>
      <c r="N58" s="20">
        <v>246</v>
      </c>
      <c r="O58" s="23">
        <f t="shared" ref="O58:Z58" si="54">(B58*4514)/(10*0.1*90)</f>
        <v>-0.83157911111111116</v>
      </c>
      <c r="P58" s="2">
        <f t="shared" si="54"/>
        <v>-5.5562324444444444</v>
      </c>
      <c r="Q58" s="24">
        <f t="shared" si="54"/>
        <v>3.0847672888888886</v>
      </c>
      <c r="R58" s="23">
        <f t="shared" si="54"/>
        <v>-1.9490448888888889</v>
      </c>
      <c r="S58" s="2">
        <f t="shared" si="54"/>
        <v>2.5315515111111111</v>
      </c>
      <c r="T58" s="24">
        <f t="shared" si="54"/>
        <v>1.1992193333333334</v>
      </c>
      <c r="U58" s="23">
        <f t="shared" si="54"/>
        <v>-13.550024888888888</v>
      </c>
      <c r="V58" s="2">
        <f t="shared" si="54"/>
        <v>-8.5018682222222228</v>
      </c>
      <c r="W58" s="24">
        <f t="shared" si="54"/>
        <v>-10.421822888888888</v>
      </c>
      <c r="X58" s="23">
        <f t="shared" si="54"/>
        <v>-19.330452666666666</v>
      </c>
      <c r="Y58" s="2">
        <f t="shared" si="54"/>
        <v>-20.01758377777778</v>
      </c>
      <c r="Z58" s="24">
        <f t="shared" si="54"/>
        <v>-10.975038666666666</v>
      </c>
    </row>
    <row r="59" spans="1:26" ht="12.75">
      <c r="A59" s="20">
        <v>245</v>
      </c>
      <c r="B59" s="11">
        <v>-2.9010000000000001E-2</v>
      </c>
      <c r="C59" s="1">
        <v>-5.4480000000000001E-2</v>
      </c>
      <c r="D59" s="12">
        <v>3.7360000000000002E-3</v>
      </c>
      <c r="E59" s="11">
        <v>-4.6530000000000002E-2</v>
      </c>
      <c r="F59" s="1">
        <v>-0.12956999999999999</v>
      </c>
      <c r="G59" s="12">
        <v>-0.23429</v>
      </c>
      <c r="H59" s="11">
        <v>-0.28122999999999998</v>
      </c>
      <c r="I59" s="1">
        <v>-0.11272</v>
      </c>
      <c r="J59" s="12">
        <v>-0.13538</v>
      </c>
      <c r="K59" s="11">
        <v>-0.40294000000000002</v>
      </c>
      <c r="L59" s="1">
        <v>-0.55437999999999998</v>
      </c>
      <c r="M59" s="12">
        <v>-0.57047999999999999</v>
      </c>
      <c r="N59" s="20">
        <v>245</v>
      </c>
      <c r="O59" s="23">
        <f t="shared" ref="O59:Z59" si="55">(B59*4514)/(10*0.1*90)</f>
        <v>-1.4550126666666667</v>
      </c>
      <c r="P59" s="2">
        <f t="shared" si="55"/>
        <v>-2.7324746666666666</v>
      </c>
      <c r="Q59" s="24">
        <f t="shared" si="55"/>
        <v>0.18738115555555557</v>
      </c>
      <c r="R59" s="23">
        <f t="shared" si="55"/>
        <v>-2.3337380000000003</v>
      </c>
      <c r="S59" s="2">
        <f t="shared" si="55"/>
        <v>-6.4986553333333328</v>
      </c>
      <c r="T59" s="24">
        <f t="shared" si="55"/>
        <v>-11.750945111111109</v>
      </c>
      <c r="U59" s="23">
        <f t="shared" si="55"/>
        <v>-14.105246888888887</v>
      </c>
      <c r="V59" s="2">
        <f t="shared" si="55"/>
        <v>-5.6535342222222225</v>
      </c>
      <c r="W59" s="24">
        <f t="shared" si="55"/>
        <v>-6.7900591111111108</v>
      </c>
      <c r="X59" s="23">
        <f t="shared" si="55"/>
        <v>-20.209679555555557</v>
      </c>
      <c r="Y59" s="2">
        <f t="shared" si="55"/>
        <v>-27.805236888888889</v>
      </c>
      <c r="Z59" s="24">
        <f t="shared" si="55"/>
        <v>-28.612741333333329</v>
      </c>
    </row>
    <row r="60" spans="1:26" ht="12.75">
      <c r="A60" s="20">
        <v>244</v>
      </c>
      <c r="B60" s="11">
        <v>-5.8990000000000001E-2</v>
      </c>
      <c r="C60" s="1">
        <v>-5.7099999999999998E-3</v>
      </c>
      <c r="D60" s="12">
        <v>-5.772E-2</v>
      </c>
      <c r="E60" s="11">
        <v>-4.8090000000000001E-2</v>
      </c>
      <c r="F60" s="1">
        <v>-1.0200000000000001E-3</v>
      </c>
      <c r="G60" s="12">
        <v>-0.22208</v>
      </c>
      <c r="H60" s="11">
        <v>-0.29339999999999999</v>
      </c>
      <c r="I60" s="1">
        <v>-0.43613000000000002</v>
      </c>
      <c r="J60" s="12">
        <v>-0.43234</v>
      </c>
      <c r="K60" s="11">
        <v>-0.42745</v>
      </c>
      <c r="L60" s="1">
        <v>-0.48448999999999998</v>
      </c>
      <c r="M60" s="12">
        <v>-0.22996</v>
      </c>
      <c r="N60" s="20">
        <v>244</v>
      </c>
      <c r="O60" s="23">
        <f t="shared" ref="O60:Z60" si="56">(B60*4514)/(10*0.1*90)</f>
        <v>-2.9586762222222225</v>
      </c>
      <c r="P60" s="2">
        <f t="shared" si="56"/>
        <v>-0.28638822222222221</v>
      </c>
      <c r="Q60" s="24">
        <f t="shared" si="56"/>
        <v>-2.8949786666666668</v>
      </c>
      <c r="R60" s="23">
        <f t="shared" si="56"/>
        <v>-2.4119806666666666</v>
      </c>
      <c r="S60" s="2">
        <f t="shared" si="56"/>
        <v>-5.1158666666666672E-2</v>
      </c>
      <c r="T60" s="24">
        <f t="shared" si="56"/>
        <v>-11.138545777777777</v>
      </c>
      <c r="U60" s="23">
        <f t="shared" si="56"/>
        <v>-14.71564</v>
      </c>
      <c r="V60" s="2">
        <f t="shared" si="56"/>
        <v>-21.874342444444444</v>
      </c>
      <c r="W60" s="24">
        <f t="shared" si="56"/>
        <v>-21.684252888888889</v>
      </c>
      <c r="X60" s="23">
        <f t="shared" si="56"/>
        <v>-21.438992222222222</v>
      </c>
      <c r="Y60" s="2">
        <f t="shared" si="56"/>
        <v>-24.299865111111107</v>
      </c>
      <c r="Z60" s="24">
        <f t="shared" si="56"/>
        <v>-11.533771555555555</v>
      </c>
    </row>
    <row r="61" spans="1:26" ht="12.75">
      <c r="A61" s="20">
        <v>243</v>
      </c>
      <c r="B61" s="11">
        <v>-5.2179999999999997E-2</v>
      </c>
      <c r="C61" s="1">
        <v>-0.12991</v>
      </c>
      <c r="D61" s="12">
        <v>-7.8499999999999993E-3</v>
      </c>
      <c r="E61" s="11">
        <v>-0.10707999999999999</v>
      </c>
      <c r="F61" s="1">
        <v>-0.14699000000000001</v>
      </c>
      <c r="G61" s="12">
        <v>-0.29720999999999997</v>
      </c>
      <c r="H61" s="11">
        <v>-0.30792999999999998</v>
      </c>
      <c r="I61" s="1">
        <v>-0.18817999999999999</v>
      </c>
      <c r="J61" s="12">
        <v>-0.42348000000000002</v>
      </c>
      <c r="K61" s="11">
        <v>-0.44563999999999998</v>
      </c>
      <c r="L61" s="1">
        <v>-0.34922999999999998</v>
      </c>
      <c r="M61" s="12">
        <v>-0.59743000000000002</v>
      </c>
      <c r="N61" s="20">
        <v>243</v>
      </c>
      <c r="O61" s="23">
        <f t="shared" ref="O61:Z61" si="57">(B61*4514)/(10*0.1*90)</f>
        <v>-2.6171168888888889</v>
      </c>
      <c r="P61" s="2">
        <f t="shared" si="57"/>
        <v>-6.515708222222222</v>
      </c>
      <c r="Q61" s="24">
        <f t="shared" si="57"/>
        <v>-0.39372111111111108</v>
      </c>
      <c r="R61" s="23">
        <f t="shared" si="57"/>
        <v>-5.3706568888888881</v>
      </c>
      <c r="S61" s="2">
        <f t="shared" si="57"/>
        <v>-7.3723651111111117</v>
      </c>
      <c r="T61" s="24">
        <f t="shared" si="57"/>
        <v>-14.906732666666667</v>
      </c>
      <c r="U61" s="23">
        <f t="shared" si="57"/>
        <v>-15.444400222222221</v>
      </c>
      <c r="V61" s="2">
        <f t="shared" si="57"/>
        <v>-9.4382724444444435</v>
      </c>
      <c r="W61" s="24">
        <f t="shared" si="57"/>
        <v>-21.239874666666669</v>
      </c>
      <c r="X61" s="23">
        <f t="shared" si="57"/>
        <v>-22.351321777777777</v>
      </c>
      <c r="Y61" s="2">
        <f t="shared" si="57"/>
        <v>-17.515824666666667</v>
      </c>
      <c r="Z61" s="24">
        <f t="shared" si="57"/>
        <v>-29.964433555555555</v>
      </c>
    </row>
    <row r="62" spans="1:26" ht="12.75">
      <c r="A62" s="20">
        <v>242</v>
      </c>
      <c r="B62" s="11">
        <v>-2.8490000000000001E-2</v>
      </c>
      <c r="C62" s="1">
        <v>3.1088999999999999E-2</v>
      </c>
      <c r="D62" s="12">
        <v>-0.10718999999999999</v>
      </c>
      <c r="E62" s="11">
        <v>-0.10774</v>
      </c>
      <c r="F62" s="1">
        <v>-0.12853000000000001</v>
      </c>
      <c r="G62" s="12">
        <v>7.2262999999999994E-2</v>
      </c>
      <c r="H62" s="11">
        <v>-0.33655000000000002</v>
      </c>
      <c r="I62" s="1">
        <v>-0.15096000000000001</v>
      </c>
      <c r="J62" s="12">
        <v>-0.21895000000000001</v>
      </c>
      <c r="K62" s="11">
        <v>-0.4834</v>
      </c>
      <c r="L62" s="1">
        <v>-0.63629999999999998</v>
      </c>
      <c r="M62" s="12">
        <v>-0.57043999999999995</v>
      </c>
      <c r="N62" s="20">
        <v>242</v>
      </c>
      <c r="O62" s="23">
        <f t="shared" ref="O62:Z62" si="58">(B62*4514)/(10*0.1*90)</f>
        <v>-1.4289317777777777</v>
      </c>
      <c r="P62" s="2">
        <f t="shared" si="58"/>
        <v>1.5592860666666666</v>
      </c>
      <c r="Q62" s="24">
        <f t="shared" si="58"/>
        <v>-5.3761739999999998</v>
      </c>
      <c r="R62" s="23">
        <f t="shared" si="58"/>
        <v>-5.4037595555555562</v>
      </c>
      <c r="S62" s="2">
        <f t="shared" si="58"/>
        <v>-6.4464935555555565</v>
      </c>
      <c r="T62" s="24">
        <f t="shared" si="58"/>
        <v>3.624390911111111</v>
      </c>
      <c r="U62" s="23">
        <f t="shared" si="58"/>
        <v>-16.879852222222222</v>
      </c>
      <c r="V62" s="2">
        <f t="shared" si="58"/>
        <v>-7.5714826666666672</v>
      </c>
      <c r="W62" s="24">
        <f t="shared" si="58"/>
        <v>-10.981558888888889</v>
      </c>
      <c r="X62" s="23">
        <f t="shared" si="58"/>
        <v>-24.245195555555554</v>
      </c>
      <c r="Y62" s="2">
        <f t="shared" si="58"/>
        <v>-31.913979999999999</v>
      </c>
      <c r="Z62" s="24">
        <f t="shared" si="58"/>
        <v>-28.610735111111111</v>
      </c>
    </row>
    <row r="63" spans="1:26" ht="12.75">
      <c r="A63" s="20">
        <v>241</v>
      </c>
      <c r="B63" s="11">
        <v>-3.7240000000000002E-2</v>
      </c>
      <c r="C63" s="1">
        <v>4.0980000000000001E-3</v>
      </c>
      <c r="D63" s="12">
        <v>-1.5699999999999999E-2</v>
      </c>
      <c r="E63" s="11">
        <v>-7.596E-2</v>
      </c>
      <c r="F63" s="1">
        <v>-7.3649999999999993E-2</v>
      </c>
      <c r="G63" s="12">
        <v>-0.17496</v>
      </c>
      <c r="H63" s="11">
        <v>-0.35991000000000001</v>
      </c>
      <c r="I63" s="1">
        <v>-0.31573000000000001</v>
      </c>
      <c r="J63" s="12">
        <v>-0.29924000000000001</v>
      </c>
      <c r="K63" s="11">
        <v>-0.52241000000000004</v>
      </c>
      <c r="L63" s="1">
        <v>-0.57518999999999998</v>
      </c>
      <c r="M63" s="12">
        <v>-0.63953000000000004</v>
      </c>
      <c r="N63" s="20">
        <v>241</v>
      </c>
      <c r="O63" s="23">
        <f t="shared" ref="O63:Z63" si="59">(B63*4514)/(10*0.1*90)</f>
        <v>-1.8677928888888888</v>
      </c>
      <c r="P63" s="2">
        <f t="shared" si="59"/>
        <v>0.20553746666666667</v>
      </c>
      <c r="Q63" s="24">
        <f t="shared" si="59"/>
        <v>-0.78744222222222215</v>
      </c>
      <c r="R63" s="23">
        <f t="shared" si="59"/>
        <v>-3.8098160000000001</v>
      </c>
      <c r="S63" s="2">
        <f t="shared" si="59"/>
        <v>-3.6939566666666668</v>
      </c>
      <c r="T63" s="24">
        <f t="shared" si="59"/>
        <v>-8.7752160000000003</v>
      </c>
      <c r="U63" s="23">
        <f t="shared" si="59"/>
        <v>-18.051486000000001</v>
      </c>
      <c r="V63" s="2">
        <f t="shared" si="59"/>
        <v>-15.835613555555556</v>
      </c>
      <c r="W63" s="24">
        <f t="shared" si="59"/>
        <v>-15.008548444444445</v>
      </c>
      <c r="X63" s="23">
        <f t="shared" si="59"/>
        <v>-26.201763777777781</v>
      </c>
      <c r="Y63" s="2">
        <f t="shared" si="59"/>
        <v>-28.848973999999998</v>
      </c>
      <c r="Z63" s="24">
        <f t="shared" si="59"/>
        <v>-32.075982444444442</v>
      </c>
    </row>
    <row r="64" spans="1:26" ht="12.75">
      <c r="A64" s="20">
        <v>240</v>
      </c>
      <c r="B64" s="11">
        <v>-3.9510000000000003E-2</v>
      </c>
      <c r="C64" s="1">
        <v>-7.2859999999999994E-2</v>
      </c>
      <c r="D64" s="12">
        <v>-0.10514999999999999</v>
      </c>
      <c r="E64" s="11">
        <v>-6.3310000000000005E-2</v>
      </c>
      <c r="F64" s="1">
        <v>-3.517E-2</v>
      </c>
      <c r="G64" s="12">
        <v>-4.4240000000000002E-2</v>
      </c>
      <c r="H64" s="11">
        <v>-0.37652000000000002</v>
      </c>
      <c r="I64" s="1">
        <v>-0.33384000000000003</v>
      </c>
      <c r="J64" s="12">
        <v>-0.25814999999999999</v>
      </c>
      <c r="K64" s="11">
        <v>-0.56098999999999999</v>
      </c>
      <c r="L64" s="1">
        <v>-0.45405000000000001</v>
      </c>
      <c r="M64" s="12">
        <v>-0.66391999999999995</v>
      </c>
      <c r="N64" s="20">
        <v>240</v>
      </c>
      <c r="O64" s="23">
        <f t="shared" ref="O64:Z64" si="60">(B64*4514)/(10*0.1*90)</f>
        <v>-1.9816460000000002</v>
      </c>
      <c r="P64" s="2">
        <f t="shared" si="60"/>
        <v>-3.6543337777777776</v>
      </c>
      <c r="Q64" s="24">
        <f t="shared" si="60"/>
        <v>-5.2738566666666662</v>
      </c>
      <c r="R64" s="23">
        <f t="shared" si="60"/>
        <v>-3.175348222222222</v>
      </c>
      <c r="S64" s="2">
        <f t="shared" si="60"/>
        <v>-1.763970888888889</v>
      </c>
      <c r="T64" s="24">
        <f t="shared" si="60"/>
        <v>-2.2188817777777778</v>
      </c>
      <c r="U64" s="23">
        <f t="shared" si="60"/>
        <v>-18.884569777777777</v>
      </c>
      <c r="V64" s="2">
        <f t="shared" si="60"/>
        <v>-16.743930666666667</v>
      </c>
      <c r="W64" s="24">
        <f t="shared" si="60"/>
        <v>-12.947656666666667</v>
      </c>
      <c r="X64" s="23">
        <f t="shared" si="60"/>
        <v>-28.136765111111114</v>
      </c>
      <c r="Y64" s="2">
        <f t="shared" si="60"/>
        <v>-22.773130000000002</v>
      </c>
      <c r="Z64" s="24">
        <f t="shared" si="60"/>
        <v>-33.299276444444445</v>
      </c>
    </row>
    <row r="65" spans="1:26" ht="12.75">
      <c r="A65" s="20">
        <v>239</v>
      </c>
      <c r="B65" s="11">
        <v>-2.2939999999999999E-2</v>
      </c>
      <c r="C65" s="1">
        <v>7.8469999999999998E-3</v>
      </c>
      <c r="D65" s="12">
        <v>-0.12103</v>
      </c>
      <c r="E65" s="11">
        <v>-8.4320000000000006E-2</v>
      </c>
      <c r="F65" s="1">
        <v>-2.0650000000000002E-2</v>
      </c>
      <c r="G65" s="12">
        <v>-7.7000000000000002E-3</v>
      </c>
      <c r="H65" s="11">
        <v>-0.40550999999999998</v>
      </c>
      <c r="I65" s="1">
        <v>-0.37047000000000002</v>
      </c>
      <c r="J65" s="12">
        <v>-0.54910999999999999</v>
      </c>
      <c r="K65" s="11">
        <v>-0.59692000000000001</v>
      </c>
      <c r="L65" s="1">
        <v>-0.73685999999999996</v>
      </c>
      <c r="M65" s="12">
        <v>-0.4592</v>
      </c>
      <c r="N65" s="20">
        <v>239</v>
      </c>
      <c r="O65" s="23">
        <f t="shared" ref="O65:Z65" si="61">(B65*4514)/(10*0.1*90)</f>
        <v>-1.1505684444444444</v>
      </c>
      <c r="P65" s="2">
        <f t="shared" si="61"/>
        <v>0.3935706444444444</v>
      </c>
      <c r="Q65" s="24">
        <f t="shared" si="61"/>
        <v>-6.0703268888888893</v>
      </c>
      <c r="R65" s="23">
        <f t="shared" si="61"/>
        <v>-4.2291164444444451</v>
      </c>
      <c r="S65" s="2">
        <f t="shared" si="61"/>
        <v>-1.0357122222222221</v>
      </c>
      <c r="T65" s="24">
        <f t="shared" si="61"/>
        <v>-0.38619777777777781</v>
      </c>
      <c r="U65" s="23">
        <f t="shared" si="61"/>
        <v>-20.338579333333332</v>
      </c>
      <c r="V65" s="2">
        <f t="shared" si="61"/>
        <v>-18.581128666666668</v>
      </c>
      <c r="W65" s="24">
        <f t="shared" si="61"/>
        <v>-27.54091711111111</v>
      </c>
      <c r="X65" s="23">
        <f t="shared" si="61"/>
        <v>-29.938854222222226</v>
      </c>
      <c r="Y65" s="2">
        <f t="shared" si="61"/>
        <v>-36.957622666666666</v>
      </c>
      <c r="Z65" s="24">
        <f t="shared" si="61"/>
        <v>-23.031431111111107</v>
      </c>
    </row>
    <row r="66" spans="1:26" ht="12.75">
      <c r="A66" s="20">
        <v>238</v>
      </c>
      <c r="B66" s="11">
        <v>-2.7959999999999999E-2</v>
      </c>
      <c r="C66" s="1">
        <v>9.835E-3</v>
      </c>
      <c r="D66" s="12">
        <v>-0.10513</v>
      </c>
      <c r="E66" s="11">
        <v>-0.11226999999999999</v>
      </c>
      <c r="F66" s="1">
        <v>-5.7180000000000002E-2</v>
      </c>
      <c r="G66" s="12">
        <v>-0.15174000000000001</v>
      </c>
      <c r="H66" s="11">
        <v>-0.44518999999999997</v>
      </c>
      <c r="I66" s="1">
        <v>-0.49346000000000001</v>
      </c>
      <c r="J66" s="12">
        <v>-0.48161999999999999</v>
      </c>
      <c r="K66" s="11">
        <v>-0.65464999999999995</v>
      </c>
      <c r="L66" s="1">
        <v>-0.62851000000000001</v>
      </c>
      <c r="M66" s="12">
        <v>-0.61058999999999997</v>
      </c>
      <c r="N66" s="20">
        <v>238</v>
      </c>
      <c r="O66" s="23">
        <f t="shared" ref="O66:Z66" si="62">(B66*4514)/(10*0.1*90)</f>
        <v>-1.4023493333333332</v>
      </c>
      <c r="P66" s="2">
        <f t="shared" si="62"/>
        <v>0.49327988888888891</v>
      </c>
      <c r="Q66" s="24">
        <f t="shared" si="62"/>
        <v>-5.2728535555555558</v>
      </c>
      <c r="R66" s="23">
        <f t="shared" si="62"/>
        <v>-5.6309642222222216</v>
      </c>
      <c r="S66" s="2">
        <f t="shared" si="62"/>
        <v>-2.8678946666666669</v>
      </c>
      <c r="T66" s="24">
        <f t="shared" si="62"/>
        <v>-7.6106040000000004</v>
      </c>
      <c r="U66" s="23">
        <f t="shared" si="62"/>
        <v>-22.328751777777775</v>
      </c>
      <c r="V66" s="2">
        <f t="shared" si="62"/>
        <v>-24.749760444444444</v>
      </c>
      <c r="W66" s="24">
        <f t="shared" si="62"/>
        <v>-24.155918666666665</v>
      </c>
      <c r="X66" s="23">
        <f t="shared" si="62"/>
        <v>-32.834334444444444</v>
      </c>
      <c r="Y66" s="2">
        <f t="shared" si="62"/>
        <v>-31.523268222222224</v>
      </c>
      <c r="Z66" s="24">
        <f t="shared" si="62"/>
        <v>-30.624480666666663</v>
      </c>
    </row>
    <row r="67" spans="1:26" ht="12.75">
      <c r="A67" s="20">
        <v>237</v>
      </c>
      <c r="B67" s="11">
        <v>-4.122E-2</v>
      </c>
      <c r="C67" s="1">
        <v>-9.4710000000000003E-2</v>
      </c>
      <c r="D67" s="12">
        <v>-7.6340000000000005E-2</v>
      </c>
      <c r="E67" s="11">
        <v>-9.6259999999999998E-2</v>
      </c>
      <c r="F67" s="1">
        <v>-0.12193</v>
      </c>
      <c r="G67" s="12">
        <v>-0.28731000000000001</v>
      </c>
      <c r="H67" s="11">
        <v>-0.47785</v>
      </c>
      <c r="I67" s="1">
        <v>-0.56149000000000004</v>
      </c>
      <c r="J67" s="12">
        <v>-0.66283999999999998</v>
      </c>
      <c r="K67" s="11">
        <v>-0.69252000000000002</v>
      </c>
      <c r="L67" s="1">
        <v>-0.84508000000000005</v>
      </c>
      <c r="M67" s="12">
        <v>-0.57416999999999996</v>
      </c>
      <c r="N67" s="20">
        <v>237</v>
      </c>
      <c r="O67" s="23">
        <f t="shared" ref="O67:Z67" si="63">(B67*4514)/(10*0.1*90)</f>
        <v>-2.067412</v>
      </c>
      <c r="P67" s="2">
        <f t="shared" si="63"/>
        <v>-4.7502326666666663</v>
      </c>
      <c r="Q67" s="24">
        <f t="shared" si="63"/>
        <v>-3.8288751111111115</v>
      </c>
      <c r="R67" s="23">
        <f t="shared" si="63"/>
        <v>-4.8279737777777774</v>
      </c>
      <c r="S67" s="2">
        <f t="shared" si="63"/>
        <v>-6.1154668888888892</v>
      </c>
      <c r="T67" s="24">
        <f t="shared" si="63"/>
        <v>-14.410192666666667</v>
      </c>
      <c r="U67" s="23">
        <f t="shared" si="63"/>
        <v>-23.966832222222223</v>
      </c>
      <c r="V67" s="2">
        <f t="shared" si="63"/>
        <v>-28.161842888888891</v>
      </c>
      <c r="W67" s="24">
        <f t="shared" si="63"/>
        <v>-33.245108444444448</v>
      </c>
      <c r="X67" s="23">
        <f t="shared" si="63"/>
        <v>-34.733725333333332</v>
      </c>
      <c r="Y67" s="2">
        <f t="shared" si="63"/>
        <v>-42.385456888888896</v>
      </c>
      <c r="Z67" s="24">
        <f t="shared" si="63"/>
        <v>-28.797815333333332</v>
      </c>
    </row>
    <row r="68" spans="1:26" ht="12.75">
      <c r="A68" s="20">
        <v>236</v>
      </c>
      <c r="B68" s="11">
        <v>-2.1780000000000001E-2</v>
      </c>
      <c r="C68" s="1">
        <v>-0.10782</v>
      </c>
      <c r="D68" s="12">
        <v>-8.1930000000000003E-2</v>
      </c>
      <c r="E68" s="11">
        <v>-9.4359999999999999E-2</v>
      </c>
      <c r="F68" s="1">
        <v>-0.15429999999999999</v>
      </c>
      <c r="G68" s="12">
        <v>-0.12149</v>
      </c>
      <c r="H68" s="11">
        <v>-0.51519000000000004</v>
      </c>
      <c r="I68" s="1">
        <v>-0.42469000000000001</v>
      </c>
      <c r="J68" s="12">
        <v>-0.50351999999999997</v>
      </c>
      <c r="K68" s="11">
        <v>-0.74773000000000001</v>
      </c>
      <c r="L68" s="1">
        <v>-0.55079999999999996</v>
      </c>
      <c r="M68" s="12">
        <v>-0.84736999999999996</v>
      </c>
      <c r="N68" s="20">
        <v>236</v>
      </c>
      <c r="O68" s="23">
        <f t="shared" ref="O68:Z68" si="64">(B68*4514)/(10*0.1*90)</f>
        <v>-1.0923879999999999</v>
      </c>
      <c r="P68" s="2">
        <f t="shared" si="64"/>
        <v>-5.4077719999999996</v>
      </c>
      <c r="Q68" s="24">
        <f t="shared" si="64"/>
        <v>-4.1092446666666671</v>
      </c>
      <c r="R68" s="23">
        <f t="shared" si="64"/>
        <v>-4.7326782222222219</v>
      </c>
      <c r="S68" s="2">
        <f t="shared" si="64"/>
        <v>-7.7390022222222212</v>
      </c>
      <c r="T68" s="24">
        <f t="shared" si="64"/>
        <v>-6.0933984444444445</v>
      </c>
      <c r="U68" s="23">
        <f t="shared" si="64"/>
        <v>-25.839640666666668</v>
      </c>
      <c r="V68" s="2">
        <f t="shared" si="64"/>
        <v>-21.300562888888891</v>
      </c>
      <c r="W68" s="24">
        <f t="shared" si="64"/>
        <v>-25.25432533333333</v>
      </c>
      <c r="X68" s="23">
        <f t="shared" si="64"/>
        <v>-37.502813555555555</v>
      </c>
      <c r="Y68" s="2">
        <f t="shared" si="64"/>
        <v>-27.625679999999996</v>
      </c>
      <c r="Z68" s="24">
        <f t="shared" si="64"/>
        <v>-42.500313111111112</v>
      </c>
    </row>
    <row r="69" spans="1:26" ht="12.75">
      <c r="A69" s="20">
        <v>235</v>
      </c>
      <c r="B69" s="11">
        <v>-2.7439999999999999E-2</v>
      </c>
      <c r="C69" s="1">
        <v>-1.208E-2</v>
      </c>
      <c r="D69" s="12">
        <v>-5.815E-2</v>
      </c>
      <c r="E69" s="11">
        <v>-0.11901</v>
      </c>
      <c r="F69" s="1">
        <v>-0.21595</v>
      </c>
      <c r="G69" s="12">
        <v>-6.3049999999999995E-2</v>
      </c>
      <c r="H69" s="11">
        <v>-0.56162999999999996</v>
      </c>
      <c r="I69" s="1">
        <v>-0.52561000000000002</v>
      </c>
      <c r="J69" s="12">
        <v>-0.52076999999999996</v>
      </c>
      <c r="K69" s="11">
        <v>-0.81874999999999998</v>
      </c>
      <c r="L69" s="1">
        <v>-0.75427999999999995</v>
      </c>
      <c r="M69" s="12">
        <v>-0.66315999999999997</v>
      </c>
      <c r="N69" s="20">
        <v>235</v>
      </c>
      <c r="O69" s="23">
        <f t="shared" ref="O69:Z69" si="65">(B69*4514)/(10*0.1*90)</f>
        <v>-1.3762684444444444</v>
      </c>
      <c r="P69" s="2">
        <f t="shared" si="65"/>
        <v>-0.60587911111111115</v>
      </c>
      <c r="Q69" s="24">
        <f t="shared" si="65"/>
        <v>-2.9165455555555555</v>
      </c>
      <c r="R69" s="23">
        <f t="shared" si="65"/>
        <v>-5.969012666666667</v>
      </c>
      <c r="S69" s="2">
        <f t="shared" si="65"/>
        <v>-10.831092222222223</v>
      </c>
      <c r="T69" s="24">
        <f t="shared" si="65"/>
        <v>-3.1623077777777775</v>
      </c>
      <c r="U69" s="23">
        <f t="shared" si="65"/>
        <v>-28.168864666666664</v>
      </c>
      <c r="V69" s="2">
        <f t="shared" si="65"/>
        <v>-26.362261555555556</v>
      </c>
      <c r="W69" s="24">
        <f t="shared" si="65"/>
        <v>-26.119508666666665</v>
      </c>
      <c r="X69" s="23">
        <f t="shared" si="65"/>
        <v>-41.064861111111114</v>
      </c>
      <c r="Y69" s="2">
        <f t="shared" si="65"/>
        <v>-37.831332444444442</v>
      </c>
      <c r="Z69" s="24">
        <f t="shared" si="65"/>
        <v>-33.261158222222221</v>
      </c>
    </row>
    <row r="70" spans="1:26" ht="12.75">
      <c r="A70" s="20">
        <v>234</v>
      </c>
      <c r="B70" s="11">
        <v>-8.6169999999999997E-2</v>
      </c>
      <c r="C70" s="1">
        <v>-0.18256</v>
      </c>
      <c r="D70" s="12">
        <v>-0.12490999999999999</v>
      </c>
      <c r="E70" s="11">
        <v>-0.17857000000000001</v>
      </c>
      <c r="F70" s="1">
        <v>-0.24049000000000001</v>
      </c>
      <c r="G70" s="12">
        <v>-0.28698000000000001</v>
      </c>
      <c r="H70" s="11">
        <v>-0.61265000000000003</v>
      </c>
      <c r="I70" s="1">
        <v>-0.79879999999999995</v>
      </c>
      <c r="J70" s="12">
        <v>-0.67032999999999998</v>
      </c>
      <c r="K70" s="11">
        <v>-0.87100999999999995</v>
      </c>
      <c r="L70" s="1">
        <v>-0.83720000000000006</v>
      </c>
      <c r="M70" s="12">
        <v>-0.99790000000000001</v>
      </c>
      <c r="N70" s="20">
        <v>234</v>
      </c>
      <c r="O70" s="23">
        <f t="shared" ref="O70:Z70" si="66">(B70*4514)/(10*0.1*90)</f>
        <v>-4.3219042222222219</v>
      </c>
      <c r="P70" s="2">
        <f t="shared" si="66"/>
        <v>-9.1563982222222222</v>
      </c>
      <c r="Q70" s="24">
        <f t="shared" si="66"/>
        <v>-6.2649304444444445</v>
      </c>
      <c r="R70" s="23">
        <f t="shared" si="66"/>
        <v>-8.9562775555555554</v>
      </c>
      <c r="S70" s="2">
        <f t="shared" si="66"/>
        <v>-12.061909555555555</v>
      </c>
      <c r="T70" s="24">
        <f t="shared" si="66"/>
        <v>-14.393641333333335</v>
      </c>
      <c r="U70" s="23">
        <f t="shared" si="66"/>
        <v>-30.727801111111113</v>
      </c>
      <c r="V70" s="2">
        <f t="shared" si="66"/>
        <v>-40.064257777777776</v>
      </c>
      <c r="W70" s="24">
        <f t="shared" si="66"/>
        <v>-33.620773555555552</v>
      </c>
      <c r="X70" s="23">
        <f t="shared" si="66"/>
        <v>-43.685990444444442</v>
      </c>
      <c r="Y70" s="2">
        <f t="shared" si="66"/>
        <v>-41.990231111111115</v>
      </c>
      <c r="Z70" s="24">
        <f t="shared" si="66"/>
        <v>-50.050228888888888</v>
      </c>
    </row>
    <row r="71" spans="1:26" ht="12.75">
      <c r="A71" s="20">
        <v>233</v>
      </c>
      <c r="B71" s="11">
        <v>-7.2900000000000006E-2</v>
      </c>
      <c r="C71" s="1">
        <v>-0.15962999999999999</v>
      </c>
      <c r="D71" s="12">
        <v>-6.5060000000000007E-2</v>
      </c>
      <c r="E71" s="11">
        <v>-0.1361</v>
      </c>
      <c r="F71" s="1">
        <v>-5.806E-2</v>
      </c>
      <c r="G71" s="12">
        <v>3.274E-3</v>
      </c>
      <c r="H71" s="11">
        <v>-0.65007999999999999</v>
      </c>
      <c r="I71" s="1">
        <v>-0.79993999999999998</v>
      </c>
      <c r="J71" s="12">
        <v>-0.58350000000000002</v>
      </c>
      <c r="K71" s="11">
        <v>-0.93530000000000002</v>
      </c>
      <c r="L71" s="1">
        <v>-0.81635999999999997</v>
      </c>
      <c r="M71" s="12">
        <v>-1.13131</v>
      </c>
      <c r="N71" s="20">
        <v>233</v>
      </c>
      <c r="O71" s="23">
        <f t="shared" ref="O71:Z71" si="67">(B71*4514)/(10*0.1*90)</f>
        <v>-3.6563400000000001</v>
      </c>
      <c r="P71" s="2">
        <f t="shared" si="67"/>
        <v>-8.0063313333333319</v>
      </c>
      <c r="Q71" s="24">
        <f t="shared" si="67"/>
        <v>-3.263120444444445</v>
      </c>
      <c r="R71" s="23">
        <f t="shared" si="67"/>
        <v>-6.8261711111111119</v>
      </c>
      <c r="S71" s="2">
        <f t="shared" si="67"/>
        <v>-2.9120315555555552</v>
      </c>
      <c r="T71" s="24">
        <f t="shared" si="67"/>
        <v>0.16420928888888889</v>
      </c>
      <c r="U71" s="23">
        <f t="shared" si="67"/>
        <v>-32.605123555555558</v>
      </c>
      <c r="V71" s="2">
        <f t="shared" si="67"/>
        <v>-40.121435111111111</v>
      </c>
      <c r="W71" s="24">
        <f t="shared" si="67"/>
        <v>-29.265766666666664</v>
      </c>
      <c r="X71" s="23">
        <f t="shared" si="67"/>
        <v>-46.910491111111114</v>
      </c>
      <c r="Y71" s="2">
        <f t="shared" si="67"/>
        <v>-40.944989333333332</v>
      </c>
      <c r="Z71" s="24">
        <f t="shared" si="67"/>
        <v>-56.741481555555552</v>
      </c>
    </row>
    <row r="72" spans="1:26" ht="12.75">
      <c r="A72" s="20">
        <v>232</v>
      </c>
      <c r="B72" s="11">
        <v>-5.6890000000000003E-2</v>
      </c>
      <c r="C72" s="1">
        <v>-1.9900000000000001E-2</v>
      </c>
      <c r="D72" s="12">
        <v>-6.3399999999999998E-2</v>
      </c>
      <c r="E72" s="11">
        <v>-0.16894999999999999</v>
      </c>
      <c r="F72" s="1">
        <v>-0.17841000000000001</v>
      </c>
      <c r="G72" s="12">
        <v>-0.33138000000000001</v>
      </c>
      <c r="H72" s="11">
        <v>-0.69779999999999998</v>
      </c>
      <c r="I72" s="1">
        <v>-0.58040999999999998</v>
      </c>
      <c r="J72" s="12">
        <v>-0.79820999999999998</v>
      </c>
      <c r="K72" s="11">
        <v>-1.0154000000000001</v>
      </c>
      <c r="L72" s="1">
        <v>-0.97855000000000003</v>
      </c>
      <c r="M72" s="12">
        <v>-1.0182</v>
      </c>
      <c r="N72" s="20">
        <v>232</v>
      </c>
      <c r="O72" s="23">
        <f t="shared" ref="O72:Z72" si="68">(B72*4514)/(10*0.1*90)</f>
        <v>-2.8533495555555559</v>
      </c>
      <c r="P72" s="2">
        <f t="shared" si="68"/>
        <v>-0.99809555555555562</v>
      </c>
      <c r="Q72" s="24">
        <f t="shared" si="68"/>
        <v>-3.1798622222222219</v>
      </c>
      <c r="R72" s="23">
        <f t="shared" si="68"/>
        <v>-8.4737811111111103</v>
      </c>
      <c r="S72" s="2">
        <f t="shared" si="68"/>
        <v>-8.9482526666666669</v>
      </c>
      <c r="T72" s="24">
        <f t="shared" si="68"/>
        <v>-16.620547999999999</v>
      </c>
      <c r="U72" s="23">
        <f t="shared" si="68"/>
        <v>-34.99854666666667</v>
      </c>
      <c r="V72" s="2">
        <f t="shared" si="68"/>
        <v>-29.110785999999997</v>
      </c>
      <c r="W72" s="24">
        <f t="shared" si="68"/>
        <v>-40.034666000000001</v>
      </c>
      <c r="X72" s="23">
        <f t="shared" si="68"/>
        <v>-50.92795111111112</v>
      </c>
      <c r="Y72" s="2">
        <f t="shared" si="68"/>
        <v>-49.079718888888891</v>
      </c>
      <c r="Z72" s="24">
        <f t="shared" si="68"/>
        <v>-51.068386666666669</v>
      </c>
    </row>
    <row r="73" spans="1:26" ht="12.75">
      <c r="A73" s="20">
        <v>231</v>
      </c>
      <c r="B73" s="11">
        <v>-6.7400000000000002E-2</v>
      </c>
      <c r="C73" s="1">
        <v>2.2307E-2</v>
      </c>
      <c r="D73" s="12">
        <v>1.7693E-2</v>
      </c>
      <c r="E73" s="11">
        <v>-0.14102999999999999</v>
      </c>
      <c r="F73" s="1">
        <v>-0.17524999999999999</v>
      </c>
      <c r="G73" s="12">
        <v>-0.16073999999999999</v>
      </c>
      <c r="H73" s="11">
        <v>-0.74002000000000001</v>
      </c>
      <c r="I73" s="1">
        <v>-0.92010000000000003</v>
      </c>
      <c r="J73" s="12">
        <v>-0.86221000000000003</v>
      </c>
      <c r="K73" s="11">
        <v>-1.07978</v>
      </c>
      <c r="L73" s="1">
        <v>-1.22489</v>
      </c>
      <c r="M73" s="12">
        <v>-1.2647900000000001</v>
      </c>
      <c r="N73" s="20">
        <v>231</v>
      </c>
      <c r="O73" s="23">
        <f t="shared" ref="O73:Z73" si="69">(B73*4514)/(10*0.1*90)</f>
        <v>-3.3804844444444444</v>
      </c>
      <c r="P73" s="2">
        <f t="shared" si="69"/>
        <v>1.1188199777777779</v>
      </c>
      <c r="Q73" s="24">
        <f t="shared" si="69"/>
        <v>0.88740224444444449</v>
      </c>
      <c r="R73" s="23">
        <f t="shared" si="69"/>
        <v>-7.0734380000000003</v>
      </c>
      <c r="S73" s="2">
        <f t="shared" si="69"/>
        <v>-8.78976111111111</v>
      </c>
      <c r="T73" s="24">
        <f t="shared" si="69"/>
        <v>-8.0620039999999999</v>
      </c>
      <c r="U73" s="23">
        <f t="shared" si="69"/>
        <v>-37.116114222222222</v>
      </c>
      <c r="V73" s="2">
        <f t="shared" si="69"/>
        <v>-46.14812666666667</v>
      </c>
      <c r="W73" s="24">
        <f t="shared" si="69"/>
        <v>-43.244621555555561</v>
      </c>
      <c r="X73" s="23">
        <f t="shared" si="69"/>
        <v>-54.156965777777778</v>
      </c>
      <c r="Y73" s="2">
        <f t="shared" si="69"/>
        <v>-61.435038444444451</v>
      </c>
      <c r="Z73" s="24">
        <f t="shared" si="69"/>
        <v>-63.436245111111113</v>
      </c>
    </row>
    <row r="74" spans="1:26" ht="12.75">
      <c r="A74" s="20">
        <v>230</v>
      </c>
      <c r="B74" s="11">
        <v>-7.9899999999999999E-2</v>
      </c>
      <c r="C74" s="1">
        <v>-0.16256000000000001</v>
      </c>
      <c r="D74" s="12">
        <v>-0.13847999999999999</v>
      </c>
      <c r="E74" s="11">
        <v>-0.12526000000000001</v>
      </c>
      <c r="F74" s="1">
        <v>-9.3920000000000003E-2</v>
      </c>
      <c r="G74" s="12">
        <v>-6.4680000000000001E-2</v>
      </c>
      <c r="H74" s="11">
        <v>-0.77832999999999997</v>
      </c>
      <c r="I74" s="1">
        <v>-0.60448000000000002</v>
      </c>
      <c r="J74" s="12">
        <v>-0.87331000000000003</v>
      </c>
      <c r="K74" s="11">
        <v>-1.1370199999999999</v>
      </c>
      <c r="L74" s="1">
        <v>-1.2478899999999999</v>
      </c>
      <c r="M74" s="12">
        <v>-0.97155999999999998</v>
      </c>
      <c r="N74" s="20">
        <v>230</v>
      </c>
      <c r="O74" s="23">
        <f t="shared" ref="O74:Z74" si="70">(B74*4514)/(10*0.1*90)</f>
        <v>-4.0074288888888887</v>
      </c>
      <c r="P74" s="2">
        <f t="shared" si="70"/>
        <v>-8.1532871111111103</v>
      </c>
      <c r="Q74" s="24">
        <f t="shared" si="70"/>
        <v>-6.9455413333333329</v>
      </c>
      <c r="R74" s="23">
        <f t="shared" si="70"/>
        <v>-6.2824848888888898</v>
      </c>
      <c r="S74" s="2">
        <f t="shared" si="70"/>
        <v>-4.710609777777778</v>
      </c>
      <c r="T74" s="24">
        <f t="shared" si="70"/>
        <v>-3.2440613333333337</v>
      </c>
      <c r="U74" s="23">
        <f t="shared" si="70"/>
        <v>-39.037573555555554</v>
      </c>
      <c r="V74" s="2">
        <f t="shared" si="70"/>
        <v>-30.318030222222227</v>
      </c>
      <c r="W74" s="24">
        <f t="shared" si="70"/>
        <v>-43.801348222222224</v>
      </c>
      <c r="X74" s="23">
        <f t="shared" si="70"/>
        <v>-57.027869777777781</v>
      </c>
      <c r="Y74" s="2">
        <f t="shared" si="70"/>
        <v>-62.588616222222221</v>
      </c>
      <c r="Z74" s="24">
        <f t="shared" si="70"/>
        <v>-48.729131555555554</v>
      </c>
    </row>
    <row r="75" spans="1:26" ht="12.75">
      <c r="A75" s="20">
        <v>229</v>
      </c>
      <c r="B75" s="11">
        <v>-0.11879000000000001</v>
      </c>
      <c r="C75" s="1">
        <v>-0.20765</v>
      </c>
      <c r="D75" s="12">
        <v>-0.10197000000000001</v>
      </c>
      <c r="E75" s="11">
        <v>-9.9199999999999997E-2</v>
      </c>
      <c r="F75" s="1">
        <v>-4.1450000000000001E-2</v>
      </c>
      <c r="G75" s="12">
        <v>-0.17419999999999999</v>
      </c>
      <c r="H75" s="11">
        <v>-0.82318999999999998</v>
      </c>
      <c r="I75" s="1">
        <v>-0.71426999999999996</v>
      </c>
      <c r="J75" s="12">
        <v>-0.79835</v>
      </c>
      <c r="K75" s="11">
        <v>-1.2014800000000001</v>
      </c>
      <c r="L75" s="1">
        <v>-1.1013500000000001</v>
      </c>
      <c r="M75" s="12">
        <v>-1.2791999999999999</v>
      </c>
      <c r="N75" s="20">
        <v>229</v>
      </c>
      <c r="O75" s="23">
        <f t="shared" ref="O75:Z75" si="71">(B75*4514)/(10*0.1*90)</f>
        <v>-5.9579784444444446</v>
      </c>
      <c r="P75" s="2">
        <f t="shared" si="71"/>
        <v>-10.41480111111111</v>
      </c>
      <c r="Q75" s="24">
        <f t="shared" si="71"/>
        <v>-5.1143620000000007</v>
      </c>
      <c r="R75" s="23">
        <f t="shared" si="71"/>
        <v>-4.9754311111111109</v>
      </c>
      <c r="S75" s="2">
        <f t="shared" si="71"/>
        <v>-2.0789477777777776</v>
      </c>
      <c r="T75" s="24">
        <f t="shared" si="71"/>
        <v>-8.7370977777777785</v>
      </c>
      <c r="U75" s="23">
        <f t="shared" si="71"/>
        <v>-41.287551777777779</v>
      </c>
      <c r="V75" s="2">
        <f t="shared" si="71"/>
        <v>-35.824608666666663</v>
      </c>
      <c r="W75" s="24">
        <f t="shared" si="71"/>
        <v>-40.041687777777781</v>
      </c>
      <c r="X75" s="23">
        <f t="shared" si="71"/>
        <v>-60.260896888888894</v>
      </c>
      <c r="Y75" s="2">
        <f t="shared" si="71"/>
        <v>-55.238821111111115</v>
      </c>
      <c r="Z75" s="24">
        <f t="shared" si="71"/>
        <v>-64.158986666666664</v>
      </c>
    </row>
    <row r="76" spans="1:26" ht="12.75">
      <c r="A76" s="20">
        <v>228</v>
      </c>
      <c r="B76" s="11">
        <v>-8.5610000000000006E-2</v>
      </c>
      <c r="C76" s="1">
        <v>-6.2E-2</v>
      </c>
      <c r="D76" s="12">
        <v>-4.367E-2</v>
      </c>
      <c r="E76" s="11">
        <v>-0.13311000000000001</v>
      </c>
      <c r="F76" s="1">
        <v>-9.6250000000000002E-2</v>
      </c>
      <c r="G76" s="12">
        <v>5.6763000000000001E-2</v>
      </c>
      <c r="H76" s="11">
        <v>-0.85106000000000004</v>
      </c>
      <c r="I76" s="1">
        <v>-0.79805000000000004</v>
      </c>
      <c r="J76" s="12">
        <v>-0.85143999999999997</v>
      </c>
      <c r="K76" s="11">
        <v>-1.2401800000000001</v>
      </c>
      <c r="L76" s="1">
        <v>-1.0642199999999999</v>
      </c>
      <c r="M76" s="12">
        <v>-1.4371400000000001</v>
      </c>
      <c r="N76" s="20">
        <v>228</v>
      </c>
      <c r="O76" s="23">
        <f t="shared" ref="O76:Z76" si="72">(B76*4514)/(10*0.1*90)</f>
        <v>-4.2938171111111112</v>
      </c>
      <c r="P76" s="2">
        <f t="shared" si="72"/>
        <v>-3.1096444444444442</v>
      </c>
      <c r="Q76" s="24">
        <f t="shared" si="72"/>
        <v>-2.190293111111111</v>
      </c>
      <c r="R76" s="23">
        <f t="shared" si="72"/>
        <v>-6.6762060000000005</v>
      </c>
      <c r="S76" s="2">
        <f t="shared" si="72"/>
        <v>-4.8274722222222222</v>
      </c>
      <c r="T76" s="24">
        <f t="shared" si="72"/>
        <v>2.8469798000000002</v>
      </c>
      <c r="U76" s="23">
        <f t="shared" si="72"/>
        <v>-42.685387111111112</v>
      </c>
      <c r="V76" s="2">
        <f t="shared" si="72"/>
        <v>-40.026641111111111</v>
      </c>
      <c r="W76" s="24">
        <f t="shared" si="72"/>
        <v>-42.704446222222217</v>
      </c>
      <c r="X76" s="23">
        <f t="shared" si="72"/>
        <v>-62.201916888888888</v>
      </c>
      <c r="Y76" s="2">
        <f t="shared" si="72"/>
        <v>-53.376545333333333</v>
      </c>
      <c r="Z76" s="24">
        <f t="shared" si="72"/>
        <v>-72.08055511111111</v>
      </c>
    </row>
    <row r="77" spans="1:26" ht="12.75">
      <c r="A77" s="20">
        <v>227</v>
      </c>
      <c r="B77" s="11">
        <v>-6.5619999999999998E-2</v>
      </c>
      <c r="C77" s="1">
        <v>-4.9619999999999997E-2</v>
      </c>
      <c r="D77" s="12">
        <v>-8.5900000000000004E-2</v>
      </c>
      <c r="E77" s="11">
        <v>-0.11508</v>
      </c>
      <c r="F77" s="1">
        <v>-8.9969999999999994E-2</v>
      </c>
      <c r="G77" s="12">
        <v>1.7076000000000001E-2</v>
      </c>
      <c r="H77" s="11">
        <v>-0.87821000000000005</v>
      </c>
      <c r="I77" s="1">
        <v>-0.82211999999999996</v>
      </c>
      <c r="J77" s="12">
        <v>-1.02895</v>
      </c>
      <c r="K77" s="11">
        <v>-1.27763</v>
      </c>
      <c r="L77" s="1">
        <v>-1.1384399999999999</v>
      </c>
      <c r="M77" s="12">
        <v>-1.40876</v>
      </c>
      <c r="N77" s="20">
        <v>227</v>
      </c>
      <c r="O77" s="23">
        <f t="shared" ref="O77:Z77" si="73">(B77*4514)/(10*0.1*90)</f>
        <v>-3.2912075555555558</v>
      </c>
      <c r="P77" s="2">
        <f t="shared" si="73"/>
        <v>-2.4887186666666667</v>
      </c>
      <c r="Q77" s="24">
        <f t="shared" si="73"/>
        <v>-4.3083622222222226</v>
      </c>
      <c r="R77" s="23">
        <f t="shared" si="73"/>
        <v>-5.771901333333334</v>
      </c>
      <c r="S77" s="2">
        <f t="shared" si="73"/>
        <v>-4.5124953333333329</v>
      </c>
      <c r="T77" s="24">
        <f t="shared" si="73"/>
        <v>0.85645626666666663</v>
      </c>
      <c r="U77" s="23">
        <f t="shared" si="73"/>
        <v>-44.047110444444449</v>
      </c>
      <c r="V77" s="2">
        <f t="shared" si="73"/>
        <v>-41.233885333333326</v>
      </c>
      <c r="W77" s="24">
        <f t="shared" si="73"/>
        <v>-51.607558888888889</v>
      </c>
      <c r="X77" s="23">
        <f t="shared" si="73"/>
        <v>-64.080242444444437</v>
      </c>
      <c r="Y77" s="2">
        <f t="shared" si="73"/>
        <v>-57.099090666666662</v>
      </c>
      <c r="Z77" s="24">
        <f t="shared" si="73"/>
        <v>-70.657140444444451</v>
      </c>
    </row>
    <row r="78" spans="1:26" ht="12.75">
      <c r="A78" s="20">
        <v>226</v>
      </c>
      <c r="B78" s="11">
        <v>-9.9180000000000004E-2</v>
      </c>
      <c r="C78" s="1">
        <v>-6.8930000000000005E-2</v>
      </c>
      <c r="D78" s="12">
        <v>-5.4109999999999998E-2</v>
      </c>
      <c r="E78" s="11">
        <v>-0.10759000000000001</v>
      </c>
      <c r="F78" s="1">
        <v>-0.12892999999999999</v>
      </c>
      <c r="G78" s="12">
        <v>-0.22699</v>
      </c>
      <c r="H78" s="11">
        <v>-0.92447999999999997</v>
      </c>
      <c r="I78" s="1">
        <v>-0.91273000000000004</v>
      </c>
      <c r="J78" s="12">
        <v>-0.98024999999999995</v>
      </c>
      <c r="K78" s="11">
        <v>-1.3130999999999999</v>
      </c>
      <c r="L78" s="1">
        <v>-1.33443</v>
      </c>
      <c r="M78" s="12">
        <v>-1.20675</v>
      </c>
      <c r="N78" s="20">
        <v>226</v>
      </c>
      <c r="O78" s="23">
        <f t="shared" ref="O78:Z78" si="74">(B78*4514)/(10*0.1*90)</f>
        <v>-4.9744280000000005</v>
      </c>
      <c r="P78" s="2">
        <f t="shared" si="74"/>
        <v>-3.457222444444445</v>
      </c>
      <c r="Q78" s="24">
        <f t="shared" si="74"/>
        <v>-2.7139171111111109</v>
      </c>
      <c r="R78" s="23">
        <f t="shared" si="74"/>
        <v>-5.3962362222222229</v>
      </c>
      <c r="S78" s="2">
        <f t="shared" si="74"/>
        <v>-6.4665557777777769</v>
      </c>
      <c r="T78" s="24">
        <f t="shared" si="74"/>
        <v>-11.384809555555554</v>
      </c>
      <c r="U78" s="23">
        <f t="shared" si="74"/>
        <v>-46.367807999999997</v>
      </c>
      <c r="V78" s="2">
        <f t="shared" si="74"/>
        <v>-45.778480222222221</v>
      </c>
      <c r="W78" s="24">
        <f t="shared" si="74"/>
        <v>-49.164983333333332</v>
      </c>
      <c r="X78" s="23">
        <f t="shared" si="74"/>
        <v>-65.859259999999992</v>
      </c>
      <c r="Y78" s="2">
        <f t="shared" si="74"/>
        <v>-66.92907799999999</v>
      </c>
      <c r="Z78" s="24">
        <f t="shared" si="74"/>
        <v>-60.525216666666672</v>
      </c>
    </row>
    <row r="79" spans="1:26" ht="12.75">
      <c r="A79" s="20">
        <v>225</v>
      </c>
      <c r="B79" s="11">
        <v>-8.9330000000000007E-2</v>
      </c>
      <c r="C79" s="1">
        <v>-1.214E-2</v>
      </c>
      <c r="D79" s="12">
        <v>-0.12102</v>
      </c>
      <c r="E79" s="11">
        <v>-9.0200000000000002E-2</v>
      </c>
      <c r="F79" s="1">
        <v>-1.7919999999999998E-2</v>
      </c>
      <c r="G79" s="12">
        <v>-0.27898000000000001</v>
      </c>
      <c r="H79" s="11">
        <v>-0.95104</v>
      </c>
      <c r="I79" s="1">
        <v>-0.81572999999999996</v>
      </c>
      <c r="J79" s="12">
        <v>-0.94011</v>
      </c>
      <c r="K79" s="11">
        <v>-1.34571</v>
      </c>
      <c r="L79" s="1">
        <v>-1.2089099999999999</v>
      </c>
      <c r="M79" s="12">
        <v>-1.43357</v>
      </c>
      <c r="N79" s="20">
        <v>225</v>
      </c>
      <c r="O79" s="23">
        <f t="shared" ref="O79:Z79" si="75">(B79*4514)/(10*0.1*90)</f>
        <v>-4.4803957777777779</v>
      </c>
      <c r="P79" s="2">
        <f t="shared" si="75"/>
        <v>-0.60888844444444445</v>
      </c>
      <c r="Q79" s="24">
        <f t="shared" si="75"/>
        <v>-6.0698253333333332</v>
      </c>
      <c r="R79" s="23">
        <f t="shared" si="75"/>
        <v>-4.5240311111111113</v>
      </c>
      <c r="S79" s="2">
        <f t="shared" si="75"/>
        <v>-0.89878755555555556</v>
      </c>
      <c r="T79" s="24">
        <f t="shared" si="75"/>
        <v>-13.992396888888889</v>
      </c>
      <c r="U79" s="23">
        <f t="shared" si="75"/>
        <v>-47.699939555555559</v>
      </c>
      <c r="V79" s="2">
        <f t="shared" si="75"/>
        <v>-40.91339133333333</v>
      </c>
      <c r="W79" s="24">
        <f t="shared" si="75"/>
        <v>-47.151739333333332</v>
      </c>
      <c r="X79" s="23">
        <f t="shared" si="75"/>
        <v>-67.494832666666667</v>
      </c>
      <c r="Y79" s="2">
        <f t="shared" si="75"/>
        <v>-60.633552666666667</v>
      </c>
      <c r="Z79" s="24">
        <f t="shared" si="75"/>
        <v>-71.901499777777772</v>
      </c>
    </row>
    <row r="80" spans="1:26" ht="12.75">
      <c r="A80" s="20">
        <v>224</v>
      </c>
      <c r="B80" s="11">
        <v>-0.11215</v>
      </c>
      <c r="C80" s="1">
        <v>-5.5280000000000003E-2</v>
      </c>
      <c r="D80" s="12">
        <v>-2.1870000000000001E-2</v>
      </c>
      <c r="E80" s="11">
        <v>-8.7110000000000007E-2</v>
      </c>
      <c r="F80" s="1">
        <v>-0.14632000000000001</v>
      </c>
      <c r="G80" s="12">
        <v>-0.17626</v>
      </c>
      <c r="H80" s="11">
        <v>-0.96894999999999998</v>
      </c>
      <c r="I80" s="1">
        <v>-0.92730999999999997</v>
      </c>
      <c r="J80" s="12">
        <v>-0.98512</v>
      </c>
      <c r="K80" s="11">
        <v>-1.36527</v>
      </c>
      <c r="L80" s="1">
        <v>-1.5082100000000001</v>
      </c>
      <c r="M80" s="12">
        <v>-1.4029100000000001</v>
      </c>
      <c r="N80" s="20">
        <v>224</v>
      </c>
      <c r="O80" s="23">
        <f t="shared" ref="O80:Z80" si="76">(B80*4514)/(10*0.1*90)</f>
        <v>-5.6249455555555556</v>
      </c>
      <c r="P80" s="2">
        <f t="shared" si="76"/>
        <v>-2.7725991111111115</v>
      </c>
      <c r="Q80" s="24">
        <f t="shared" si="76"/>
        <v>-1.096902</v>
      </c>
      <c r="R80" s="23">
        <f t="shared" si="76"/>
        <v>-4.3690504444444453</v>
      </c>
      <c r="S80" s="2">
        <f t="shared" si="76"/>
        <v>-7.3387608888888884</v>
      </c>
      <c r="T80" s="24">
        <f t="shared" si="76"/>
        <v>-8.8404182222222225</v>
      </c>
      <c r="U80" s="23">
        <f t="shared" si="76"/>
        <v>-48.598225555555551</v>
      </c>
      <c r="V80" s="2">
        <f t="shared" si="76"/>
        <v>-46.509748222222221</v>
      </c>
      <c r="W80" s="24">
        <f t="shared" si="76"/>
        <v>-49.409240888888888</v>
      </c>
      <c r="X80" s="23">
        <f t="shared" si="76"/>
        <v>-68.475875333333335</v>
      </c>
      <c r="Y80" s="2">
        <f t="shared" si="76"/>
        <v>-75.645110444444441</v>
      </c>
      <c r="Z80" s="24">
        <f t="shared" si="76"/>
        <v>-70.363730444444442</v>
      </c>
    </row>
    <row r="81" spans="1:26" ht="12.75">
      <c r="A81" s="20">
        <v>223</v>
      </c>
      <c r="B81" s="11">
        <v>-9.6699999999999994E-2</v>
      </c>
      <c r="C81" s="1">
        <v>-5.7200000000000003E-3</v>
      </c>
      <c r="D81" s="12">
        <v>-6.0900000000000003E-2</v>
      </c>
      <c r="E81" s="11">
        <v>-9.5710000000000003E-2</v>
      </c>
      <c r="F81" s="1">
        <v>-0.10135</v>
      </c>
      <c r="G81" s="12">
        <v>-0.18626999999999999</v>
      </c>
      <c r="H81" s="11">
        <v>-0.99395</v>
      </c>
      <c r="I81" s="1">
        <v>-0.88021000000000005</v>
      </c>
      <c r="J81" s="12">
        <v>-1.18842</v>
      </c>
      <c r="K81" s="11">
        <v>-1.38768</v>
      </c>
      <c r="L81" s="1">
        <v>-1.2069000000000001</v>
      </c>
      <c r="M81" s="12">
        <v>-1.4019699999999999</v>
      </c>
      <c r="N81" s="20">
        <v>223</v>
      </c>
      <c r="O81" s="23">
        <f t="shared" ref="O81:Z81" si="77">(B81*4514)/(10*0.1*90)</f>
        <v>-4.8500422222222221</v>
      </c>
      <c r="P81" s="2">
        <f t="shared" si="77"/>
        <v>-0.2868897777777778</v>
      </c>
      <c r="Q81" s="24">
        <f t="shared" si="77"/>
        <v>-3.0544733333333336</v>
      </c>
      <c r="R81" s="23">
        <f t="shared" si="77"/>
        <v>-4.8003882222222227</v>
      </c>
      <c r="S81" s="2">
        <f t="shared" si="77"/>
        <v>-5.0832655555555553</v>
      </c>
      <c r="T81" s="24">
        <f t="shared" si="77"/>
        <v>-9.3424753333333328</v>
      </c>
      <c r="U81" s="23">
        <f t="shared" si="77"/>
        <v>-49.852114444444446</v>
      </c>
      <c r="V81" s="2">
        <f t="shared" si="77"/>
        <v>-44.14742155555556</v>
      </c>
      <c r="W81" s="24">
        <f t="shared" si="77"/>
        <v>-59.605865333333341</v>
      </c>
      <c r="X81" s="23">
        <f t="shared" si="77"/>
        <v>-69.599861333333337</v>
      </c>
      <c r="Y81" s="2">
        <f t="shared" si="77"/>
        <v>-60.532740000000004</v>
      </c>
      <c r="Z81" s="24">
        <f t="shared" si="77"/>
        <v>-70.316584222222218</v>
      </c>
    </row>
    <row r="82" spans="1:26" ht="12.75">
      <c r="A82" s="20">
        <v>222</v>
      </c>
      <c r="B82" s="11">
        <v>-0.11652</v>
      </c>
      <c r="C82" s="1">
        <v>-0.16436000000000001</v>
      </c>
      <c r="D82" s="12">
        <v>-5.4510000000000003E-2</v>
      </c>
      <c r="E82" s="11">
        <v>-0.14787</v>
      </c>
      <c r="F82" s="1">
        <v>-0.14246</v>
      </c>
      <c r="G82" s="12">
        <v>-5.9740000000000001E-2</v>
      </c>
      <c r="H82" s="11">
        <v>-1.00824</v>
      </c>
      <c r="I82" s="1">
        <v>-1.06172</v>
      </c>
      <c r="J82" s="12">
        <v>-1.1001799999999999</v>
      </c>
      <c r="K82" s="11">
        <v>-1.4128099999999999</v>
      </c>
      <c r="L82" s="1">
        <v>-1.4355100000000001</v>
      </c>
      <c r="M82" s="12">
        <v>-1.4286399999999999</v>
      </c>
      <c r="N82" s="20">
        <v>222</v>
      </c>
      <c r="O82" s="23">
        <f t="shared" ref="O82:Z82" si="78">(B82*4514)/(10*0.1*90)</f>
        <v>-5.8441253333333334</v>
      </c>
      <c r="P82" s="2">
        <f t="shared" si="78"/>
        <v>-8.243567111111112</v>
      </c>
      <c r="Q82" s="24">
        <f t="shared" si="78"/>
        <v>-2.7339793333333335</v>
      </c>
      <c r="R82" s="23">
        <f t="shared" si="78"/>
        <v>-7.4165020000000004</v>
      </c>
      <c r="S82" s="2">
        <f t="shared" si="78"/>
        <v>-7.1451604444444445</v>
      </c>
      <c r="T82" s="24">
        <f t="shared" si="78"/>
        <v>-2.9962928888888887</v>
      </c>
      <c r="U82" s="23">
        <f t="shared" si="78"/>
        <v>-50.568837333333327</v>
      </c>
      <c r="V82" s="2">
        <f t="shared" si="78"/>
        <v>-53.251156444444447</v>
      </c>
      <c r="W82" s="24">
        <f t="shared" si="78"/>
        <v>-55.18013911111111</v>
      </c>
      <c r="X82" s="23">
        <f t="shared" si="78"/>
        <v>-70.860270444444438</v>
      </c>
      <c r="Y82" s="2">
        <f t="shared" si="78"/>
        <v>-71.998801555555559</v>
      </c>
      <c r="Z82" s="24">
        <f t="shared" si="78"/>
        <v>-71.654232888888885</v>
      </c>
    </row>
    <row r="83" spans="1:26" ht="12.75">
      <c r="A83" s="20">
        <v>221</v>
      </c>
      <c r="B83" s="11">
        <v>-0.18492</v>
      </c>
      <c r="C83" s="1">
        <v>-0.13958000000000001</v>
      </c>
      <c r="D83" s="12">
        <v>-0.12928000000000001</v>
      </c>
      <c r="E83" s="11">
        <v>-0.17197999999999999</v>
      </c>
      <c r="F83" s="1">
        <v>-9.0289999999999995E-2</v>
      </c>
      <c r="G83" s="12">
        <v>-0.23279</v>
      </c>
      <c r="H83" s="11">
        <v>-1.0128299999999999</v>
      </c>
      <c r="I83" s="1">
        <v>-0.83421000000000001</v>
      </c>
      <c r="J83" s="12">
        <v>-1.06159</v>
      </c>
      <c r="K83" s="11">
        <v>-1.4317899999999999</v>
      </c>
      <c r="L83" s="1">
        <v>-1.4697899999999999</v>
      </c>
      <c r="M83" s="12">
        <v>-1.27356</v>
      </c>
      <c r="N83" s="20">
        <v>221</v>
      </c>
      <c r="O83" s="23">
        <f t="shared" ref="O83:Z83" si="79">(B83*4514)/(10*0.1*90)</f>
        <v>-9.2747653333333329</v>
      </c>
      <c r="P83" s="2">
        <f t="shared" si="79"/>
        <v>-7.0007124444444448</v>
      </c>
      <c r="Q83" s="24">
        <f t="shared" si="79"/>
        <v>-6.4841102222222222</v>
      </c>
      <c r="R83" s="23">
        <f t="shared" si="79"/>
        <v>-8.6257524444444442</v>
      </c>
      <c r="S83" s="2">
        <f t="shared" si="79"/>
        <v>-4.5285451111111108</v>
      </c>
      <c r="T83" s="24">
        <f t="shared" si="79"/>
        <v>-11.675711777777776</v>
      </c>
      <c r="U83" s="23">
        <f t="shared" si="79"/>
        <v>-50.799051333333331</v>
      </c>
      <c r="V83" s="2">
        <f t="shared" si="79"/>
        <v>-41.840266</v>
      </c>
      <c r="W83" s="24">
        <f t="shared" si="79"/>
        <v>-53.244636222222226</v>
      </c>
      <c r="X83" s="23">
        <f t="shared" si="79"/>
        <v>-71.812222888888883</v>
      </c>
      <c r="Y83" s="2">
        <f t="shared" si="79"/>
        <v>-73.718133999999992</v>
      </c>
      <c r="Z83" s="24">
        <f t="shared" si="79"/>
        <v>-63.876109333333332</v>
      </c>
    </row>
    <row r="84" spans="1:26" ht="12.75">
      <c r="A84" s="20">
        <v>220</v>
      </c>
      <c r="B84" s="11">
        <v>-0.19003999999999999</v>
      </c>
      <c r="C84" s="1">
        <v>-9.5930000000000001E-2</v>
      </c>
      <c r="D84" s="12">
        <v>-0.24295</v>
      </c>
      <c r="E84" s="11">
        <v>-0.11795</v>
      </c>
      <c r="F84" s="1">
        <v>-6.7349999999999993E-2</v>
      </c>
      <c r="G84" s="12">
        <v>-0.31022</v>
      </c>
      <c r="H84" s="11">
        <v>-1.0118799999999999</v>
      </c>
      <c r="I84" s="1">
        <v>-0.93117000000000005</v>
      </c>
      <c r="J84" s="12">
        <v>-1.0469599999999999</v>
      </c>
      <c r="K84" s="11">
        <v>-1.44841</v>
      </c>
      <c r="L84" s="1">
        <v>-1.4600500000000001</v>
      </c>
      <c r="M84" s="12">
        <v>-1.3175300000000001</v>
      </c>
      <c r="N84" s="20">
        <v>220</v>
      </c>
      <c r="O84" s="23">
        <f t="shared" ref="O84:Z84" si="80">(B84*4514)/(10*0.1*90)</f>
        <v>-9.5315617777777781</v>
      </c>
      <c r="P84" s="2">
        <f t="shared" si="80"/>
        <v>-4.8114224444444451</v>
      </c>
      <c r="Q84" s="24">
        <f t="shared" si="80"/>
        <v>-12.185292222222223</v>
      </c>
      <c r="R84" s="23">
        <f t="shared" si="80"/>
        <v>-5.9158477777777776</v>
      </c>
      <c r="S84" s="2">
        <f t="shared" si="80"/>
        <v>-3.3779766666666666</v>
      </c>
      <c r="T84" s="24">
        <f t="shared" si="80"/>
        <v>-15.559256444444443</v>
      </c>
      <c r="U84" s="23">
        <f t="shared" si="80"/>
        <v>-50.751403555555548</v>
      </c>
      <c r="V84" s="2">
        <f t="shared" si="80"/>
        <v>-46.703348666666663</v>
      </c>
      <c r="W84" s="24">
        <f t="shared" si="80"/>
        <v>-52.51086044444444</v>
      </c>
      <c r="X84" s="23">
        <f t="shared" si="80"/>
        <v>-72.645808222222215</v>
      </c>
      <c r="Y84" s="2">
        <f t="shared" si="80"/>
        <v>-73.229618888888893</v>
      </c>
      <c r="Z84" s="24">
        <f t="shared" si="80"/>
        <v>-66.081449111111112</v>
      </c>
    </row>
    <row r="85" spans="1:26" ht="12.75">
      <c r="A85" s="20">
        <v>219</v>
      </c>
      <c r="B85" s="11">
        <v>-0.16087000000000001</v>
      </c>
      <c r="C85" s="1">
        <v>-0.16439000000000001</v>
      </c>
      <c r="D85" s="12">
        <v>-0.12836</v>
      </c>
      <c r="E85" s="11">
        <v>-4.0500000000000001E-2</v>
      </c>
      <c r="F85" s="1">
        <v>-8.8690000000000005E-2</v>
      </c>
      <c r="G85" s="12">
        <v>7.1855000000000002E-2</v>
      </c>
      <c r="H85" s="11">
        <v>-1.00925</v>
      </c>
      <c r="I85" s="1">
        <v>-1.04732</v>
      </c>
      <c r="J85" s="12">
        <v>-1.0338799999999999</v>
      </c>
      <c r="K85" s="11">
        <v>-1.45479</v>
      </c>
      <c r="L85" s="1">
        <v>-1.4486300000000001</v>
      </c>
      <c r="M85" s="12">
        <v>-1.6135600000000001</v>
      </c>
      <c r="N85" s="20">
        <v>219</v>
      </c>
      <c r="O85" s="23">
        <f t="shared" ref="O85:Z85" si="81">(B85*4514)/(10*0.1*90)</f>
        <v>-8.0685242222222229</v>
      </c>
      <c r="P85" s="2">
        <f t="shared" si="81"/>
        <v>-8.2450717777777776</v>
      </c>
      <c r="Q85" s="24">
        <f t="shared" si="81"/>
        <v>-6.4379671111111119</v>
      </c>
      <c r="R85" s="23">
        <f t="shared" si="81"/>
        <v>-2.0312999999999999</v>
      </c>
      <c r="S85" s="2">
        <f t="shared" si="81"/>
        <v>-4.4482962222222229</v>
      </c>
      <c r="T85" s="24">
        <f t="shared" si="81"/>
        <v>3.6039274444444445</v>
      </c>
      <c r="U85" s="23">
        <f t="shared" si="81"/>
        <v>-50.619494444444442</v>
      </c>
      <c r="V85" s="2">
        <f t="shared" si="81"/>
        <v>-52.528916444444448</v>
      </c>
      <c r="W85" s="24">
        <f t="shared" si="81"/>
        <v>-51.854825777777769</v>
      </c>
      <c r="X85" s="23">
        <f t="shared" si="81"/>
        <v>-72.965800666666667</v>
      </c>
      <c r="Y85" s="2">
        <f t="shared" si="81"/>
        <v>-72.65684244444445</v>
      </c>
      <c r="Z85" s="24">
        <f t="shared" si="81"/>
        <v>-80.928998222222219</v>
      </c>
    </row>
    <row r="86" spans="1:26" ht="12.75">
      <c r="A86" s="20">
        <v>218</v>
      </c>
      <c r="B86" s="11">
        <v>-0.13333999999999999</v>
      </c>
      <c r="C86" s="1">
        <v>-0.15347</v>
      </c>
      <c r="D86" s="12">
        <v>-0.11829000000000001</v>
      </c>
      <c r="E86" s="11">
        <v>-6.3820000000000002E-2</v>
      </c>
      <c r="F86" s="1">
        <v>-7.8820000000000001E-2</v>
      </c>
      <c r="G86" s="12">
        <v>-5.5059999999999998E-2</v>
      </c>
      <c r="H86" s="11">
        <v>-1.0239799999999999</v>
      </c>
      <c r="I86" s="1">
        <v>-1.17604</v>
      </c>
      <c r="J86" s="12">
        <v>-1.00736</v>
      </c>
      <c r="K86" s="11">
        <v>-1.4483600000000001</v>
      </c>
      <c r="L86" s="1">
        <v>-1.3170599999999999</v>
      </c>
      <c r="M86" s="12">
        <v>-1.3908799999999999</v>
      </c>
      <c r="N86" s="20">
        <v>218</v>
      </c>
      <c r="O86" s="23">
        <f t="shared" ref="O86:Z86" si="82">(B86*4514)/(10*0.1*90)</f>
        <v>-6.6877417777777772</v>
      </c>
      <c r="P86" s="2">
        <f t="shared" si="82"/>
        <v>-7.6973731111111103</v>
      </c>
      <c r="Q86" s="24">
        <f t="shared" si="82"/>
        <v>-5.9329006666666668</v>
      </c>
      <c r="R86" s="23">
        <f t="shared" si="82"/>
        <v>-3.2009275555555559</v>
      </c>
      <c r="S86" s="2">
        <f t="shared" si="82"/>
        <v>-3.9532608888888889</v>
      </c>
      <c r="T86" s="24">
        <f t="shared" si="82"/>
        <v>-2.7615648888888891</v>
      </c>
      <c r="U86" s="23">
        <f t="shared" si="82"/>
        <v>-51.358285777777773</v>
      </c>
      <c r="V86" s="2">
        <f t="shared" si="82"/>
        <v>-58.984939555555556</v>
      </c>
      <c r="W86" s="24">
        <f t="shared" si="82"/>
        <v>-50.524700444444441</v>
      </c>
      <c r="X86" s="23">
        <f t="shared" si="82"/>
        <v>-72.643300444444449</v>
      </c>
      <c r="Y86" s="2">
        <f t="shared" si="82"/>
        <v>-66.057875999999993</v>
      </c>
      <c r="Z86" s="24">
        <f t="shared" si="82"/>
        <v>-69.760359111111114</v>
      </c>
    </row>
    <row r="87" spans="1:26" ht="12.75">
      <c r="A87" s="20">
        <v>217</v>
      </c>
      <c r="B87" s="11">
        <v>-0.10475</v>
      </c>
      <c r="C87" s="1">
        <v>-0.13574</v>
      </c>
      <c r="D87" s="12">
        <v>-3.1029999999999999E-2</v>
      </c>
      <c r="E87" s="11">
        <v>-0.16782</v>
      </c>
      <c r="F87" s="1">
        <v>-0.12454</v>
      </c>
      <c r="G87" s="12">
        <v>-0.14512</v>
      </c>
      <c r="H87" s="11">
        <v>-1.0190399999999999</v>
      </c>
      <c r="I87" s="1">
        <v>-0.99655000000000005</v>
      </c>
      <c r="J87" s="12">
        <v>-0.92647999999999997</v>
      </c>
      <c r="K87" s="11">
        <v>-1.4215899999999999</v>
      </c>
      <c r="L87" s="1">
        <v>-1.40232</v>
      </c>
      <c r="M87" s="12">
        <v>-1.3116000000000001</v>
      </c>
      <c r="N87" s="20">
        <v>217</v>
      </c>
      <c r="O87" s="23">
        <f t="shared" ref="O87:Z87" si="83">(B87*4514)/(10*0.1*90)</f>
        <v>-5.253794444444444</v>
      </c>
      <c r="P87" s="2">
        <f t="shared" si="83"/>
        <v>-6.8081151111111113</v>
      </c>
      <c r="Q87" s="24">
        <f t="shared" si="83"/>
        <v>-1.5563268888888886</v>
      </c>
      <c r="R87" s="23">
        <f t="shared" si="83"/>
        <v>-8.4171053333333337</v>
      </c>
      <c r="S87" s="2">
        <f t="shared" si="83"/>
        <v>-6.2463728888888888</v>
      </c>
      <c r="T87" s="24">
        <f t="shared" si="83"/>
        <v>-7.2785742222222227</v>
      </c>
      <c r="U87" s="23">
        <f t="shared" si="83"/>
        <v>-51.110517333333327</v>
      </c>
      <c r="V87" s="2">
        <f t="shared" si="83"/>
        <v>-49.98251888888889</v>
      </c>
      <c r="W87" s="24">
        <f t="shared" si="83"/>
        <v>-46.468119111111115</v>
      </c>
      <c r="X87" s="23">
        <f t="shared" si="83"/>
        <v>-71.300636222222224</v>
      </c>
      <c r="Y87" s="2">
        <f t="shared" si="83"/>
        <v>-70.334138666666661</v>
      </c>
      <c r="Z87" s="24">
        <f t="shared" si="83"/>
        <v>-65.784026666666676</v>
      </c>
    </row>
    <row r="88" spans="1:26" ht="12.75">
      <c r="A88" s="20">
        <v>216</v>
      </c>
      <c r="B88" s="11">
        <v>-9.9540000000000003E-2</v>
      </c>
      <c r="C88" s="1">
        <v>-0.11582000000000001</v>
      </c>
      <c r="D88" s="12">
        <v>-0.18362000000000001</v>
      </c>
      <c r="E88" s="11">
        <v>-0.12324</v>
      </c>
      <c r="F88" s="1">
        <v>-0.10972999999999999</v>
      </c>
      <c r="G88" s="12">
        <v>-0.15187</v>
      </c>
      <c r="H88" s="11">
        <v>-0.99129999999999996</v>
      </c>
      <c r="I88" s="1">
        <v>-1.0484800000000001</v>
      </c>
      <c r="J88" s="12">
        <v>-0.93189999999999995</v>
      </c>
      <c r="K88" s="11">
        <v>-1.41221</v>
      </c>
      <c r="L88" s="1">
        <v>-1.39201</v>
      </c>
      <c r="M88" s="12">
        <v>-1.54864</v>
      </c>
      <c r="N88" s="20">
        <v>216</v>
      </c>
      <c r="O88" s="23">
        <f t="shared" ref="O88:Z88" si="84">(B88*4514)/(10*0.1*90)</f>
        <v>-4.9924840000000001</v>
      </c>
      <c r="P88" s="2">
        <f t="shared" si="84"/>
        <v>-5.8090164444444454</v>
      </c>
      <c r="Q88" s="24">
        <f t="shared" si="84"/>
        <v>-9.2095631111111107</v>
      </c>
      <c r="R88" s="23">
        <f t="shared" si="84"/>
        <v>-6.1811706666666675</v>
      </c>
      <c r="S88" s="2">
        <f t="shared" si="84"/>
        <v>-5.5035691111111111</v>
      </c>
      <c r="T88" s="24">
        <f t="shared" si="84"/>
        <v>-7.6171242222222224</v>
      </c>
      <c r="U88" s="23">
        <f t="shared" si="84"/>
        <v>-49.719202222222215</v>
      </c>
      <c r="V88" s="2">
        <f t="shared" si="84"/>
        <v>-52.587096888888894</v>
      </c>
      <c r="W88" s="24">
        <f t="shared" si="84"/>
        <v>-46.739962222222218</v>
      </c>
      <c r="X88" s="23">
        <f t="shared" si="84"/>
        <v>-70.830177111111112</v>
      </c>
      <c r="Y88" s="2">
        <f t="shared" si="84"/>
        <v>-69.817034888888884</v>
      </c>
      <c r="Z88" s="24">
        <f t="shared" si="84"/>
        <v>-77.67289955555556</v>
      </c>
    </row>
    <row r="89" spans="1:26" ht="12.75">
      <c r="A89" s="20">
        <v>215</v>
      </c>
      <c r="B89" s="11">
        <v>-0.14782000000000001</v>
      </c>
      <c r="C89" s="1">
        <v>-7.2730000000000003E-2</v>
      </c>
      <c r="D89" s="12">
        <v>-0.10206</v>
      </c>
      <c r="E89" s="11">
        <v>-6.8390000000000006E-2</v>
      </c>
      <c r="F89" s="1">
        <v>-0.12285</v>
      </c>
      <c r="G89" s="12">
        <v>-0.16352</v>
      </c>
      <c r="H89" s="11">
        <v>-0.96763999999999994</v>
      </c>
      <c r="I89" s="1">
        <v>-0.78605000000000003</v>
      </c>
      <c r="J89" s="12">
        <v>-1.08741</v>
      </c>
      <c r="K89" s="11">
        <v>-1.37164</v>
      </c>
      <c r="L89" s="1">
        <v>-1.29742</v>
      </c>
      <c r="M89" s="12">
        <v>-1.5690900000000001</v>
      </c>
      <c r="N89" s="20">
        <v>215</v>
      </c>
      <c r="O89" s="23">
        <f t="shared" ref="O89:Z89" si="85">(B89*4514)/(10*0.1*90)</f>
        <v>-7.4139942222222226</v>
      </c>
      <c r="P89" s="2">
        <f t="shared" si="85"/>
        <v>-3.6478135555555555</v>
      </c>
      <c r="Q89" s="24">
        <f t="shared" si="85"/>
        <v>-5.1188760000000002</v>
      </c>
      <c r="R89" s="23">
        <f t="shared" si="85"/>
        <v>-3.4301384444444447</v>
      </c>
      <c r="S89" s="2">
        <f t="shared" si="85"/>
        <v>-6.1616099999999996</v>
      </c>
      <c r="T89" s="24">
        <f t="shared" si="85"/>
        <v>-8.201436444444445</v>
      </c>
      <c r="U89" s="23">
        <f t="shared" si="85"/>
        <v>-48.532521777777774</v>
      </c>
      <c r="V89" s="2">
        <f t="shared" si="85"/>
        <v>-39.424774444444445</v>
      </c>
      <c r="W89" s="24">
        <f t="shared" si="85"/>
        <v>-54.539652666666662</v>
      </c>
      <c r="X89" s="23">
        <f t="shared" si="85"/>
        <v>-68.795366222222214</v>
      </c>
      <c r="Y89" s="2">
        <f t="shared" si="85"/>
        <v>-65.072820888888899</v>
      </c>
      <c r="Z89" s="24">
        <f t="shared" si="85"/>
        <v>-78.698580666666672</v>
      </c>
    </row>
    <row r="90" spans="1:26" ht="12.75">
      <c r="A90" s="20">
        <v>214</v>
      </c>
      <c r="B90" s="11">
        <v>-0.13789000000000001</v>
      </c>
      <c r="C90" s="1">
        <v>-0.21265999999999999</v>
      </c>
      <c r="D90" s="12">
        <v>-0.19489000000000001</v>
      </c>
      <c r="E90" s="11">
        <v>-5.7709999999999997E-2</v>
      </c>
      <c r="F90" s="1">
        <v>-3.3930000000000002E-2</v>
      </c>
      <c r="G90" s="12">
        <v>3.1881E-2</v>
      </c>
      <c r="H90" s="11">
        <v>-0.96243999999999996</v>
      </c>
      <c r="I90" s="1">
        <v>-0.88305</v>
      </c>
      <c r="J90" s="12">
        <v>-0.99180000000000001</v>
      </c>
      <c r="K90" s="11">
        <v>-1.3394600000000001</v>
      </c>
      <c r="L90" s="1">
        <v>-1.4946200000000001</v>
      </c>
      <c r="M90" s="12">
        <v>-1.14086</v>
      </c>
      <c r="N90" s="20">
        <v>214</v>
      </c>
      <c r="O90" s="23">
        <f t="shared" ref="O90:Z90" si="86">(B90*4514)/(10*0.1*90)</f>
        <v>-6.9159495555555557</v>
      </c>
      <c r="P90" s="2">
        <f t="shared" si="86"/>
        <v>-10.666080444444445</v>
      </c>
      <c r="Q90" s="24">
        <f t="shared" si="86"/>
        <v>-9.7748162222222224</v>
      </c>
      <c r="R90" s="23">
        <f t="shared" si="86"/>
        <v>-2.8944771111111107</v>
      </c>
      <c r="S90" s="2">
        <f t="shared" si="86"/>
        <v>-1.701778</v>
      </c>
      <c r="T90" s="24">
        <f t="shared" si="86"/>
        <v>1.5990092666666667</v>
      </c>
      <c r="U90" s="23">
        <f t="shared" si="86"/>
        <v>-48.271712888888892</v>
      </c>
      <c r="V90" s="2">
        <f t="shared" si="86"/>
        <v>-44.289863333333336</v>
      </c>
      <c r="W90" s="24">
        <f t="shared" si="86"/>
        <v>-49.744280000000003</v>
      </c>
      <c r="X90" s="23">
        <f t="shared" si="86"/>
        <v>-67.181360444444451</v>
      </c>
      <c r="Y90" s="2">
        <f t="shared" si="86"/>
        <v>-74.963496444444445</v>
      </c>
      <c r="Z90" s="24">
        <f t="shared" si="86"/>
        <v>-57.220467111111105</v>
      </c>
    </row>
    <row r="91" spans="1:26" ht="12.75">
      <c r="A91" s="20">
        <v>213</v>
      </c>
      <c r="B91" s="11">
        <v>-0.18024000000000001</v>
      </c>
      <c r="C91" s="1">
        <v>-0.10774</v>
      </c>
      <c r="D91" s="12">
        <v>-0.19001999999999999</v>
      </c>
      <c r="E91" s="11">
        <v>-7.9900000000000006E-3</v>
      </c>
      <c r="F91" s="1">
        <v>-9.8780000000000007E-2</v>
      </c>
      <c r="G91" s="12">
        <v>0.10863399999999999</v>
      </c>
      <c r="H91" s="11">
        <v>-0.95843999999999996</v>
      </c>
      <c r="I91" s="1">
        <v>-0.76029999999999998</v>
      </c>
      <c r="J91" s="12">
        <v>-1.1239699999999999</v>
      </c>
      <c r="K91" s="11">
        <v>-1.2901</v>
      </c>
      <c r="L91" s="1">
        <v>-1.4649700000000001</v>
      </c>
      <c r="M91" s="12">
        <v>-1.39879</v>
      </c>
      <c r="N91" s="20">
        <v>213</v>
      </c>
      <c r="O91" s="23">
        <f t="shared" ref="O91:Z91" si="87">(B91*4514)/(10*0.1*90)</f>
        <v>-9.0400373333333341</v>
      </c>
      <c r="P91" s="2">
        <f t="shared" si="87"/>
        <v>-5.4037595555555562</v>
      </c>
      <c r="Q91" s="24">
        <f t="shared" si="87"/>
        <v>-9.530558666666666</v>
      </c>
      <c r="R91" s="23">
        <f t="shared" si="87"/>
        <v>-0.40074288888888893</v>
      </c>
      <c r="S91" s="2">
        <f t="shared" si="87"/>
        <v>-4.9543657777777774</v>
      </c>
      <c r="T91" s="24">
        <f t="shared" si="87"/>
        <v>5.4485986222222218</v>
      </c>
      <c r="U91" s="23">
        <f t="shared" si="87"/>
        <v>-48.071090666666663</v>
      </c>
      <c r="V91" s="2">
        <f t="shared" si="87"/>
        <v>-38.133268888888892</v>
      </c>
      <c r="W91" s="24">
        <f t="shared" si="87"/>
        <v>-56.373339777777772</v>
      </c>
      <c r="X91" s="23">
        <f t="shared" si="87"/>
        <v>-64.705682222222222</v>
      </c>
      <c r="Y91" s="2">
        <f t="shared" si="87"/>
        <v>-73.476384222222222</v>
      </c>
      <c r="Z91" s="24">
        <f t="shared" si="87"/>
        <v>-70.157089555555558</v>
      </c>
    </row>
    <row r="92" spans="1:26" ht="12.75">
      <c r="A92" s="20">
        <v>212</v>
      </c>
      <c r="B92" s="11">
        <v>-0.21718999999999999</v>
      </c>
      <c r="C92" s="1">
        <v>-0.22131000000000001</v>
      </c>
      <c r="D92" s="12">
        <v>-0.15914</v>
      </c>
      <c r="E92" s="11">
        <v>-6.1219999999999997E-2</v>
      </c>
      <c r="F92" s="1">
        <v>-1.1199999999999999E-3</v>
      </c>
      <c r="G92" s="12">
        <v>-0.24462999999999999</v>
      </c>
      <c r="H92" s="11">
        <v>-0.93935000000000002</v>
      </c>
      <c r="I92" s="1">
        <v>-1.0812900000000001</v>
      </c>
      <c r="J92" s="12">
        <v>-1.0670500000000001</v>
      </c>
      <c r="K92" s="11">
        <v>-1.26355</v>
      </c>
      <c r="L92" s="1">
        <v>-1.2573099999999999</v>
      </c>
      <c r="M92" s="12">
        <v>-1.3075699999999999</v>
      </c>
      <c r="N92" s="20">
        <v>212</v>
      </c>
      <c r="O92" s="23">
        <f t="shared" ref="O92:Z92" si="88">(B92*4514)/(10*0.1*90)</f>
        <v>-10.893285111111112</v>
      </c>
      <c r="P92" s="2">
        <f t="shared" si="88"/>
        <v>-11.099926</v>
      </c>
      <c r="Q92" s="24">
        <f t="shared" si="88"/>
        <v>-7.981755111111112</v>
      </c>
      <c r="R92" s="23">
        <f t="shared" si="88"/>
        <v>-3.0705231111111111</v>
      </c>
      <c r="S92" s="2">
        <f t="shared" si="88"/>
        <v>-5.6174222222222223E-2</v>
      </c>
      <c r="T92" s="24">
        <f t="shared" si="88"/>
        <v>-12.269553555555555</v>
      </c>
      <c r="U92" s="23">
        <f t="shared" si="88"/>
        <v>-47.113621111111115</v>
      </c>
      <c r="V92" s="2">
        <f t="shared" si="88"/>
        <v>-54.232700666666673</v>
      </c>
      <c r="W92" s="24">
        <f t="shared" si="88"/>
        <v>-53.518485555555557</v>
      </c>
      <c r="X92" s="23">
        <f t="shared" si="88"/>
        <v>-63.374052222222218</v>
      </c>
      <c r="Y92" s="2">
        <f t="shared" si="88"/>
        <v>-63.061081555555553</v>
      </c>
      <c r="Z92" s="24">
        <f t="shared" si="88"/>
        <v>-65.581899777777778</v>
      </c>
    </row>
    <row r="93" spans="1:26" ht="12.75">
      <c r="A93" s="20">
        <v>211</v>
      </c>
      <c r="B93" s="11">
        <v>-0.18054000000000001</v>
      </c>
      <c r="C93" s="1">
        <v>-9.3079999999999996E-2</v>
      </c>
      <c r="D93" s="12">
        <v>-0.26722000000000001</v>
      </c>
      <c r="E93" s="11">
        <v>-4.938E-2</v>
      </c>
      <c r="F93" s="1">
        <v>4.0984E-2</v>
      </c>
      <c r="G93" s="12">
        <v>-0.13542000000000001</v>
      </c>
      <c r="H93" s="11">
        <v>-0.90566999999999998</v>
      </c>
      <c r="I93" s="1">
        <v>-0.89212999999999998</v>
      </c>
      <c r="J93" s="12">
        <v>-1.0464199999999999</v>
      </c>
      <c r="K93" s="11">
        <v>-1.2105699999999999</v>
      </c>
      <c r="L93" s="1">
        <v>-1.3131699999999999</v>
      </c>
      <c r="M93" s="12">
        <v>-1.06871</v>
      </c>
      <c r="N93" s="20">
        <v>211</v>
      </c>
      <c r="O93" s="23">
        <f t="shared" ref="O93:Z93" si="89">(B93*4514)/(10*0.1*90)</f>
        <v>-9.0550840000000008</v>
      </c>
      <c r="P93" s="2">
        <f t="shared" si="89"/>
        <v>-4.668479111111111</v>
      </c>
      <c r="Q93" s="24">
        <f t="shared" si="89"/>
        <v>-13.402567555555557</v>
      </c>
      <c r="R93" s="23">
        <f t="shared" si="89"/>
        <v>-2.4766813333333335</v>
      </c>
      <c r="S93" s="2">
        <f t="shared" si="89"/>
        <v>2.055575288888889</v>
      </c>
      <c r="T93" s="24">
        <f t="shared" si="89"/>
        <v>-6.7920653333333334</v>
      </c>
      <c r="U93" s="23">
        <f t="shared" si="89"/>
        <v>-45.424382000000001</v>
      </c>
      <c r="V93" s="2">
        <f t="shared" si="89"/>
        <v>-44.745275777777778</v>
      </c>
      <c r="W93" s="24">
        <f t="shared" si="89"/>
        <v>-52.483776444444437</v>
      </c>
      <c r="X93" s="23">
        <f t="shared" si="89"/>
        <v>-60.716810888888887</v>
      </c>
      <c r="Y93" s="2">
        <f t="shared" si="89"/>
        <v>-65.862770888888889</v>
      </c>
      <c r="Z93" s="24">
        <f t="shared" si="89"/>
        <v>-53.601743777777777</v>
      </c>
    </row>
    <row r="94" spans="1:26" ht="12.75">
      <c r="A94" s="20">
        <v>210</v>
      </c>
      <c r="B94" s="11">
        <v>-0.16238</v>
      </c>
      <c r="C94" s="1">
        <v>-9.8479999999999998E-2</v>
      </c>
      <c r="D94" s="12">
        <v>-0.22147</v>
      </c>
      <c r="E94" s="11">
        <v>-1.34E-2</v>
      </c>
      <c r="F94" s="1">
        <v>9.5209999999999999E-3</v>
      </c>
      <c r="G94" s="12">
        <v>4.6663000000000003E-2</v>
      </c>
      <c r="H94" s="11">
        <v>-0.87621000000000004</v>
      </c>
      <c r="I94" s="1">
        <v>-1.01372</v>
      </c>
      <c r="J94" s="12">
        <v>-0.91876999999999998</v>
      </c>
      <c r="K94" s="11">
        <v>-1.15832</v>
      </c>
      <c r="L94" s="1">
        <v>-1.0311699999999999</v>
      </c>
      <c r="M94" s="12">
        <v>-1.2551300000000001</v>
      </c>
      <c r="N94" s="20">
        <v>210</v>
      </c>
      <c r="O94" s="23">
        <f t="shared" ref="O94:Z94" si="90">(B94*4514)/(10*0.1*90)</f>
        <v>-8.1442591111111096</v>
      </c>
      <c r="P94" s="2">
        <f t="shared" si="90"/>
        <v>-4.9393191111111117</v>
      </c>
      <c r="Q94" s="24">
        <f t="shared" si="90"/>
        <v>-11.10795088888889</v>
      </c>
      <c r="R94" s="23">
        <f t="shared" si="90"/>
        <v>-0.67208444444444448</v>
      </c>
      <c r="S94" s="2">
        <f t="shared" si="90"/>
        <v>0.4775310444444445</v>
      </c>
      <c r="T94" s="24">
        <f t="shared" si="90"/>
        <v>2.3404086888888891</v>
      </c>
      <c r="U94" s="23">
        <f t="shared" si="90"/>
        <v>-43.946799333333338</v>
      </c>
      <c r="V94" s="2">
        <f t="shared" si="90"/>
        <v>-50.843689777777776</v>
      </c>
      <c r="W94" s="24">
        <f t="shared" si="90"/>
        <v>-46.081419777777775</v>
      </c>
      <c r="X94" s="23">
        <f t="shared" si="90"/>
        <v>-58.09618311111111</v>
      </c>
      <c r="Y94" s="2">
        <f t="shared" si="90"/>
        <v>-51.718904222222214</v>
      </c>
      <c r="Z94" s="24">
        <f t="shared" si="90"/>
        <v>-62.951742444444449</v>
      </c>
    </row>
    <row r="95" spans="1:26" ht="12.75">
      <c r="A95" s="20">
        <v>209</v>
      </c>
      <c r="B95" s="11">
        <v>-0.15986</v>
      </c>
      <c r="C95" s="1">
        <v>-0.20895</v>
      </c>
      <c r="D95" s="12">
        <v>-0.20473</v>
      </c>
      <c r="E95" s="11">
        <v>-2.163E-2</v>
      </c>
      <c r="F95" s="1">
        <v>5.7879E-2</v>
      </c>
      <c r="G95" s="12">
        <v>6.6496E-2</v>
      </c>
      <c r="H95" s="11">
        <v>-0.85911000000000004</v>
      </c>
      <c r="I95" s="1">
        <v>-1.02658</v>
      </c>
      <c r="J95" s="12">
        <v>-0.99021000000000003</v>
      </c>
      <c r="K95" s="11">
        <v>-1.09259</v>
      </c>
      <c r="L95" s="1">
        <v>-0.91747000000000001</v>
      </c>
      <c r="M95" s="12">
        <v>-0.98512999999999995</v>
      </c>
      <c r="N95" s="20">
        <v>209</v>
      </c>
      <c r="O95" s="23">
        <f t="shared" ref="O95:Z95" si="91">(B95*4514)/(10*0.1*90)</f>
        <v>-8.0178671111111104</v>
      </c>
      <c r="P95" s="2">
        <f t="shared" si="91"/>
        <v>-10.480003333333332</v>
      </c>
      <c r="Q95" s="24">
        <f t="shared" si="91"/>
        <v>-10.268346888888889</v>
      </c>
      <c r="R95" s="23">
        <f t="shared" si="91"/>
        <v>-1.0848646666666668</v>
      </c>
      <c r="S95" s="2">
        <f t="shared" si="91"/>
        <v>2.9029533999999999</v>
      </c>
      <c r="T95" s="24">
        <f t="shared" si="91"/>
        <v>3.3351438222222218</v>
      </c>
      <c r="U95" s="23">
        <f t="shared" si="91"/>
        <v>-43.089139333333335</v>
      </c>
      <c r="V95" s="2">
        <f t="shared" si="91"/>
        <v>-51.488690222222232</v>
      </c>
      <c r="W95" s="24">
        <f t="shared" si="91"/>
        <v>-49.664532666666673</v>
      </c>
      <c r="X95" s="23">
        <f t="shared" si="91"/>
        <v>-54.79945844444444</v>
      </c>
      <c r="Y95" s="2">
        <f t="shared" si="91"/>
        <v>-46.016217555555549</v>
      </c>
      <c r="Z95" s="24">
        <f t="shared" si="91"/>
        <v>-49.40974244444444</v>
      </c>
    </row>
    <row r="96" spans="1:26" ht="12.75">
      <c r="A96" s="20">
        <v>208</v>
      </c>
      <c r="B96" s="11">
        <v>-0.12826000000000001</v>
      </c>
      <c r="C96" s="1">
        <v>-4.759E-2</v>
      </c>
      <c r="D96" s="12">
        <v>-0.11534999999999999</v>
      </c>
      <c r="E96" s="11">
        <v>3.1515000000000001E-2</v>
      </c>
      <c r="F96" s="1">
        <v>8.6846999999999994E-2</v>
      </c>
      <c r="G96" s="12">
        <v>-0.1076</v>
      </c>
      <c r="H96" s="11">
        <v>-0.82698000000000005</v>
      </c>
      <c r="I96" s="1">
        <v>-0.87195999999999996</v>
      </c>
      <c r="J96" s="12">
        <v>-0.71126999999999996</v>
      </c>
      <c r="K96" s="11">
        <v>-0.98982000000000003</v>
      </c>
      <c r="L96" s="1">
        <v>-0.86119999999999997</v>
      </c>
      <c r="M96" s="12">
        <v>-1.1146499999999999</v>
      </c>
      <c r="N96" s="20">
        <v>208</v>
      </c>
      <c r="O96" s="23">
        <f t="shared" ref="O96:Z96" si="92">(B96*4514)/(10*0.1*90)</f>
        <v>-6.4329515555555554</v>
      </c>
      <c r="P96" s="2">
        <f t="shared" si="92"/>
        <v>-2.3869028888888888</v>
      </c>
      <c r="Q96" s="24">
        <f t="shared" si="92"/>
        <v>-5.7854433333333333</v>
      </c>
      <c r="R96" s="23">
        <f t="shared" si="92"/>
        <v>1.5806523333333333</v>
      </c>
      <c r="S96" s="2">
        <f t="shared" si="92"/>
        <v>4.3558595333333336</v>
      </c>
      <c r="T96" s="24">
        <f t="shared" si="92"/>
        <v>-5.3967377777777781</v>
      </c>
      <c r="U96" s="23">
        <f t="shared" si="92"/>
        <v>-41.477641333333331</v>
      </c>
      <c r="V96" s="2">
        <f t="shared" si="92"/>
        <v>-43.733638222222218</v>
      </c>
      <c r="W96" s="24">
        <f t="shared" si="92"/>
        <v>-35.674141999999996</v>
      </c>
      <c r="X96" s="23">
        <f t="shared" si="92"/>
        <v>-49.644972000000003</v>
      </c>
      <c r="Y96" s="2">
        <f t="shared" si="92"/>
        <v>-43.193964444444447</v>
      </c>
      <c r="Z96" s="24">
        <f t="shared" si="92"/>
        <v>-55.905889999999999</v>
      </c>
    </row>
    <row r="97" spans="1:26" ht="12.75">
      <c r="A97" s="20">
        <v>207</v>
      </c>
      <c r="B97" s="11">
        <v>-0.15284</v>
      </c>
      <c r="C97" s="1">
        <v>-5.7950000000000002E-2</v>
      </c>
      <c r="D97" s="12">
        <v>-8.8209999999999997E-2</v>
      </c>
      <c r="E97" s="11">
        <v>2.2469999999999999E-3</v>
      </c>
      <c r="F97" s="1">
        <v>-7.3700000000000002E-2</v>
      </c>
      <c r="G97" s="12">
        <v>0.12980800000000001</v>
      </c>
      <c r="H97" s="11">
        <v>-0.74983</v>
      </c>
      <c r="I97" s="1">
        <v>-0.94347000000000003</v>
      </c>
      <c r="J97" s="12">
        <v>-0.90829000000000004</v>
      </c>
      <c r="K97" s="11">
        <v>-0.86778999999999995</v>
      </c>
      <c r="L97" s="1">
        <v>-1.05705</v>
      </c>
      <c r="M97" s="12">
        <v>-0.84806999999999999</v>
      </c>
      <c r="N97" s="20">
        <v>207</v>
      </c>
      <c r="O97" s="23">
        <f t="shared" ref="O97:Z97" si="93">(B97*4514)/(10*0.1*90)</f>
        <v>-7.6657751111111114</v>
      </c>
      <c r="P97" s="2">
        <f t="shared" si="93"/>
        <v>-2.9065144444444444</v>
      </c>
      <c r="Q97" s="24">
        <f t="shared" si="93"/>
        <v>-4.4242215555555555</v>
      </c>
      <c r="R97" s="23">
        <f t="shared" si="93"/>
        <v>0.11269953333333334</v>
      </c>
      <c r="S97" s="2">
        <f t="shared" si="93"/>
        <v>-3.6964644444444446</v>
      </c>
      <c r="T97" s="24">
        <f t="shared" si="93"/>
        <v>6.5105923555555556</v>
      </c>
      <c r="U97" s="23">
        <f t="shared" si="93"/>
        <v>-37.608140222222218</v>
      </c>
      <c r="V97" s="2">
        <f t="shared" si="93"/>
        <v>-47.320262</v>
      </c>
      <c r="W97" s="24">
        <f t="shared" si="93"/>
        <v>-45.555789555555556</v>
      </c>
      <c r="X97" s="23">
        <f t="shared" si="93"/>
        <v>-43.524489555555547</v>
      </c>
      <c r="Y97" s="2">
        <f t="shared" si="93"/>
        <v>-53.016930000000009</v>
      </c>
      <c r="Z97" s="24">
        <f t="shared" si="93"/>
        <v>-42.535422000000004</v>
      </c>
    </row>
    <row r="98" spans="1:26" ht="12.75">
      <c r="A98" s="20">
        <v>206</v>
      </c>
      <c r="B98" s="11">
        <v>-0.16552</v>
      </c>
      <c r="C98" s="1">
        <v>-0.2276</v>
      </c>
      <c r="D98" s="12">
        <v>-0.20582</v>
      </c>
      <c r="E98" s="11">
        <v>4.3748000000000002E-2</v>
      </c>
      <c r="F98" s="1">
        <v>3.3311E-2</v>
      </c>
      <c r="G98" s="12">
        <v>0.15787799999999999</v>
      </c>
      <c r="H98" s="11">
        <v>-0.67342000000000002</v>
      </c>
      <c r="I98" s="1">
        <v>-0.52095000000000002</v>
      </c>
      <c r="J98" s="12">
        <v>-0.50866</v>
      </c>
      <c r="K98" s="11">
        <v>-0.70162999999999998</v>
      </c>
      <c r="L98" s="1">
        <v>-0.67523999999999995</v>
      </c>
      <c r="M98" s="12">
        <v>-0.70289999999999997</v>
      </c>
      <c r="N98" s="20">
        <v>206</v>
      </c>
      <c r="O98" s="23">
        <f t="shared" ref="O98:Z98" si="94">(B98*4514)/(10*0.1*90)</f>
        <v>-8.301747555555556</v>
      </c>
      <c r="P98" s="2">
        <f t="shared" si="94"/>
        <v>-11.415404444444446</v>
      </c>
      <c r="Q98" s="24">
        <f t="shared" si="94"/>
        <v>-10.323016444444445</v>
      </c>
      <c r="R98" s="23">
        <f t="shared" si="94"/>
        <v>2.1942052444444444</v>
      </c>
      <c r="S98" s="2">
        <f t="shared" si="94"/>
        <v>1.6707317111111113</v>
      </c>
      <c r="T98" s="24">
        <f t="shared" si="94"/>
        <v>7.9184587999999998</v>
      </c>
      <c r="U98" s="23">
        <f t="shared" si="94"/>
        <v>-33.775754222222226</v>
      </c>
      <c r="V98" s="2">
        <f t="shared" si="94"/>
        <v>-26.128536666666665</v>
      </c>
      <c r="W98" s="24">
        <f t="shared" si="94"/>
        <v>-25.512124888888891</v>
      </c>
      <c r="X98" s="23">
        <f t="shared" si="94"/>
        <v>-35.190642444444443</v>
      </c>
      <c r="Y98" s="2">
        <f t="shared" si="94"/>
        <v>-33.867037333333329</v>
      </c>
      <c r="Z98" s="24">
        <f t="shared" si="94"/>
        <v>-35.254339999999999</v>
      </c>
    </row>
    <row r="99" spans="1:26" ht="12.75">
      <c r="A99" s="20">
        <v>205</v>
      </c>
      <c r="B99" s="11">
        <v>-0.24962000000000001</v>
      </c>
      <c r="C99" s="1">
        <v>-0.17471</v>
      </c>
      <c r="D99" s="12">
        <v>-0.32579000000000002</v>
      </c>
      <c r="E99" s="11">
        <v>0.14282</v>
      </c>
      <c r="F99" s="1">
        <v>0.16067699999999999</v>
      </c>
      <c r="G99" s="12">
        <v>2.4150000000000001E-2</v>
      </c>
      <c r="H99" s="11">
        <v>-0.60140000000000005</v>
      </c>
      <c r="I99" s="1">
        <v>-0.55583000000000005</v>
      </c>
      <c r="J99" s="12">
        <v>-0.66756000000000004</v>
      </c>
      <c r="K99" s="11">
        <v>-0.57842000000000005</v>
      </c>
      <c r="L99" s="1">
        <v>-0.71059000000000005</v>
      </c>
      <c r="M99" s="12">
        <v>-0.63283999999999996</v>
      </c>
      <c r="N99" s="20">
        <v>205</v>
      </c>
      <c r="O99" s="23">
        <f t="shared" ref="O99:Z99" si="95">(B99*4514)/(10*0.1*90)</f>
        <v>-12.519829777777778</v>
      </c>
      <c r="P99" s="2">
        <f t="shared" si="95"/>
        <v>-8.7626771111111115</v>
      </c>
      <c r="Q99" s="24">
        <f t="shared" si="95"/>
        <v>-16.340178444444444</v>
      </c>
      <c r="R99" s="23">
        <f t="shared" si="95"/>
        <v>7.1632164444444442</v>
      </c>
      <c r="S99" s="2">
        <f t="shared" si="95"/>
        <v>8.0588441999999993</v>
      </c>
      <c r="T99" s="24">
        <f t="shared" si="95"/>
        <v>1.2112566666666669</v>
      </c>
      <c r="U99" s="23">
        <f t="shared" si="95"/>
        <v>-30.163551111111115</v>
      </c>
      <c r="V99" s="2">
        <f t="shared" si="95"/>
        <v>-27.877962444444449</v>
      </c>
      <c r="W99" s="24">
        <f t="shared" si="95"/>
        <v>-33.481842666666672</v>
      </c>
      <c r="X99" s="23">
        <f t="shared" si="95"/>
        <v>-29.010976444444445</v>
      </c>
      <c r="Y99" s="2">
        <f t="shared" si="95"/>
        <v>-35.640036222222228</v>
      </c>
      <c r="Z99" s="24">
        <f t="shared" si="95"/>
        <v>-31.740441777777779</v>
      </c>
    </row>
    <row r="100" spans="1:26" ht="12.75">
      <c r="A100" s="20">
        <v>204</v>
      </c>
      <c r="B100" s="11">
        <v>-0.23904</v>
      </c>
      <c r="C100" s="1">
        <v>-0.17563999999999999</v>
      </c>
      <c r="D100" s="12">
        <v>-0.28586</v>
      </c>
      <c r="E100" s="11">
        <v>0.14788999999999999</v>
      </c>
      <c r="F100" s="1">
        <v>9.9640000000000006E-2</v>
      </c>
      <c r="G100" s="12">
        <v>0.15742100000000001</v>
      </c>
      <c r="H100" s="11">
        <v>-0.49681999999999998</v>
      </c>
      <c r="I100" s="1">
        <v>-0.63802999999999999</v>
      </c>
      <c r="J100" s="12">
        <v>-0.35648000000000002</v>
      </c>
      <c r="K100" s="11">
        <v>-0.39616000000000001</v>
      </c>
      <c r="L100" s="1">
        <v>-0.51185000000000003</v>
      </c>
      <c r="M100" s="12">
        <v>-0.50253000000000003</v>
      </c>
      <c r="N100" s="20">
        <v>204</v>
      </c>
      <c r="O100" s="23">
        <f t="shared" ref="O100:Z100" si="96">(B100*4514)/(10*0.1*90)</f>
        <v>-11.989184</v>
      </c>
      <c r="P100" s="2">
        <f t="shared" si="96"/>
        <v>-8.809321777777777</v>
      </c>
      <c r="Q100" s="24">
        <f t="shared" si="96"/>
        <v>-14.337467111111112</v>
      </c>
      <c r="R100" s="23">
        <f t="shared" si="96"/>
        <v>7.4175051111111117</v>
      </c>
      <c r="S100" s="2">
        <f t="shared" si="96"/>
        <v>4.9974995555555557</v>
      </c>
      <c r="T100" s="24">
        <f t="shared" si="96"/>
        <v>7.8955377111111114</v>
      </c>
      <c r="U100" s="23">
        <f t="shared" si="96"/>
        <v>-24.918283111111112</v>
      </c>
      <c r="V100" s="2">
        <f t="shared" si="96"/>
        <v>-32.000749111111112</v>
      </c>
      <c r="W100" s="24">
        <f t="shared" si="96"/>
        <v>-17.879452444444446</v>
      </c>
      <c r="X100" s="23">
        <f t="shared" si="96"/>
        <v>-19.86962488888889</v>
      </c>
      <c r="Y100" s="2">
        <f t="shared" si="96"/>
        <v>-25.672121111111114</v>
      </c>
      <c r="Z100" s="24">
        <f t="shared" si="96"/>
        <v>-25.204671333333334</v>
      </c>
    </row>
    <row r="101" spans="1:26" ht="12.75">
      <c r="A101" s="20">
        <v>203</v>
      </c>
      <c r="B101" s="11">
        <v>-0.29407</v>
      </c>
      <c r="C101" s="1">
        <v>-0.31006</v>
      </c>
      <c r="D101" s="12">
        <v>-0.36731999999999998</v>
      </c>
      <c r="E101" s="11">
        <v>0.1014</v>
      </c>
      <c r="F101" s="1">
        <v>8.6655999999999997E-2</v>
      </c>
      <c r="G101" s="12">
        <v>-8.4510000000000002E-2</v>
      </c>
      <c r="H101" s="11">
        <v>-0.38413999999999998</v>
      </c>
      <c r="I101" s="1">
        <v>-0.28836000000000001</v>
      </c>
      <c r="J101" s="12">
        <v>-0.20374</v>
      </c>
      <c r="K101" s="11">
        <v>-0.22867000000000001</v>
      </c>
      <c r="L101" s="1">
        <v>-3.3149999999999999E-2</v>
      </c>
      <c r="M101" s="12">
        <v>-7.7509999999999996E-2</v>
      </c>
      <c r="N101" s="20">
        <v>203</v>
      </c>
      <c r="O101" s="23">
        <f t="shared" ref="O101:Z101" si="97">(B101*4514)/(10*0.1*90)</f>
        <v>-14.749244222222224</v>
      </c>
      <c r="P101" s="2">
        <f t="shared" si="97"/>
        <v>-15.551231555555557</v>
      </c>
      <c r="Q101" s="24">
        <f t="shared" si="97"/>
        <v>-18.423138666666663</v>
      </c>
      <c r="R101" s="23">
        <f t="shared" si="97"/>
        <v>5.0857733333333339</v>
      </c>
      <c r="S101" s="2">
        <f t="shared" si="97"/>
        <v>4.3462798222222228</v>
      </c>
      <c r="T101" s="24">
        <f t="shared" si="97"/>
        <v>-4.2386460000000001</v>
      </c>
      <c r="U101" s="23">
        <f t="shared" si="97"/>
        <v>-19.266755111111109</v>
      </c>
      <c r="V101" s="2">
        <f t="shared" si="97"/>
        <v>-14.462856</v>
      </c>
      <c r="W101" s="24">
        <f t="shared" si="97"/>
        <v>-10.218692888888889</v>
      </c>
      <c r="X101" s="23">
        <f t="shared" si="97"/>
        <v>-11.46907088888889</v>
      </c>
      <c r="Y101" s="2">
        <f t="shared" si="97"/>
        <v>-1.6626566666666664</v>
      </c>
      <c r="Z101" s="24">
        <f t="shared" si="97"/>
        <v>-3.8875571111111111</v>
      </c>
    </row>
    <row r="102" spans="1:26" ht="12.75">
      <c r="A102" s="20">
        <v>202</v>
      </c>
      <c r="B102" s="11">
        <v>-0.26316000000000001</v>
      </c>
      <c r="C102" s="1">
        <v>-0.18089</v>
      </c>
      <c r="D102" s="12">
        <v>-0.27940999999999999</v>
      </c>
      <c r="E102" s="11">
        <v>2.9086999999999998E-2</v>
      </c>
      <c r="F102" s="1">
        <v>-5.423E-2</v>
      </c>
      <c r="G102" s="12">
        <v>-9.5630000000000007E-2</v>
      </c>
      <c r="H102" s="11">
        <v>-0.24875</v>
      </c>
      <c r="I102" s="1">
        <v>-0.18234</v>
      </c>
      <c r="J102" s="12">
        <v>-0.12628</v>
      </c>
      <c r="K102" s="11">
        <v>-6.8400000000000002E-2</v>
      </c>
      <c r="L102" s="1">
        <v>5.4947999999999997E-2</v>
      </c>
      <c r="M102" s="12">
        <v>4.7212999999999998E-2</v>
      </c>
      <c r="N102" s="20">
        <v>202</v>
      </c>
      <c r="O102" s="23">
        <f t="shared" ref="O102:Z102" si="98">(B102*4514)/(10*0.1*90)</f>
        <v>-13.198936000000002</v>
      </c>
      <c r="P102" s="2">
        <f t="shared" si="98"/>
        <v>-9.0726384444444452</v>
      </c>
      <c r="Q102" s="24">
        <f t="shared" si="98"/>
        <v>-14.013963777777779</v>
      </c>
      <c r="R102" s="23">
        <f t="shared" si="98"/>
        <v>1.4588746444444443</v>
      </c>
      <c r="S102" s="2">
        <f t="shared" si="98"/>
        <v>-2.7199357777777777</v>
      </c>
      <c r="T102" s="24">
        <f t="shared" si="98"/>
        <v>-4.7963757777777785</v>
      </c>
      <c r="U102" s="23">
        <f t="shared" si="98"/>
        <v>-12.476194444444445</v>
      </c>
      <c r="V102" s="2">
        <f t="shared" si="98"/>
        <v>-9.1453640000000007</v>
      </c>
      <c r="W102" s="24">
        <f t="shared" si="98"/>
        <v>-6.3336435555555557</v>
      </c>
      <c r="X102" s="23">
        <f t="shared" si="98"/>
        <v>-3.4306400000000004</v>
      </c>
      <c r="Y102" s="2">
        <f t="shared" si="98"/>
        <v>2.7559474666666666</v>
      </c>
      <c r="Z102" s="24">
        <f t="shared" si="98"/>
        <v>2.3679942444444446</v>
      </c>
    </row>
    <row r="103" spans="1:26" ht="12.75">
      <c r="A103" s="20">
        <v>201</v>
      </c>
      <c r="B103" s="11">
        <v>-0.38999</v>
      </c>
      <c r="C103" s="1">
        <v>-0.39946999999999999</v>
      </c>
      <c r="D103" s="12">
        <v>-0.32796999999999998</v>
      </c>
      <c r="E103" s="11">
        <v>2.9093000000000001E-2</v>
      </c>
      <c r="F103" s="1">
        <v>7.0985000000000006E-2</v>
      </c>
      <c r="G103" s="12">
        <v>7.4079000000000006E-2</v>
      </c>
      <c r="H103" s="11">
        <v>-7.263E-2</v>
      </c>
      <c r="I103" s="1">
        <v>9.6485000000000001E-2</v>
      </c>
      <c r="J103" s="12">
        <v>-5.534E-2</v>
      </c>
      <c r="K103" s="11">
        <v>0.100747</v>
      </c>
      <c r="L103" s="1">
        <v>-7.1139999999999995E-2</v>
      </c>
      <c r="M103" s="12">
        <v>5.1199000000000001E-2</v>
      </c>
      <c r="N103" s="20">
        <v>201</v>
      </c>
      <c r="O103" s="23">
        <f t="shared" ref="O103:Z103" si="99">(B103*4514)/(10*0.1*90)</f>
        <v>-19.560165111111111</v>
      </c>
      <c r="P103" s="2">
        <f t="shared" si="99"/>
        <v>-20.035639777777778</v>
      </c>
      <c r="Q103" s="24">
        <f t="shared" si="99"/>
        <v>-16.449517555555556</v>
      </c>
      <c r="R103" s="23">
        <f t="shared" si="99"/>
        <v>1.459175577777778</v>
      </c>
      <c r="S103" s="2">
        <f t="shared" si="99"/>
        <v>3.5602921111111119</v>
      </c>
      <c r="T103" s="24">
        <f t="shared" si="99"/>
        <v>3.7154734</v>
      </c>
      <c r="U103" s="23">
        <f t="shared" si="99"/>
        <v>-3.6427979999999995</v>
      </c>
      <c r="V103" s="2">
        <f t="shared" si="99"/>
        <v>4.8392587777777782</v>
      </c>
      <c r="W103" s="24">
        <f t="shared" si="99"/>
        <v>-2.7756084444444444</v>
      </c>
      <c r="X103" s="23">
        <f t="shared" si="99"/>
        <v>5.0530217555555561</v>
      </c>
      <c r="Y103" s="2">
        <f t="shared" si="99"/>
        <v>-3.5680662222222219</v>
      </c>
      <c r="Z103" s="24">
        <f t="shared" si="99"/>
        <v>2.5679142888888888</v>
      </c>
    </row>
    <row r="104" spans="1:26" ht="12.75">
      <c r="A104" s="20">
        <v>200</v>
      </c>
      <c r="B104" s="11">
        <v>-0.36442999999999998</v>
      </c>
      <c r="C104" s="1">
        <v>-0.42115000000000002</v>
      </c>
      <c r="D104" s="12">
        <v>-0.37209999999999999</v>
      </c>
      <c r="E104" s="11">
        <v>9.1123999999999997E-2</v>
      </c>
      <c r="F104" s="1">
        <v>1.4120000000000001E-3</v>
      </c>
      <c r="G104" s="12">
        <v>0.17435700000000001</v>
      </c>
      <c r="H104" s="11">
        <v>2.8384E-2</v>
      </c>
      <c r="I104" s="1">
        <v>-1.7639999999999999E-2</v>
      </c>
      <c r="J104" s="12">
        <v>2.1115999999999999E-2</v>
      </c>
      <c r="K104" s="11">
        <v>0.208227</v>
      </c>
      <c r="L104" s="1">
        <v>0.17250199999999999</v>
      </c>
      <c r="M104" s="12">
        <v>0.248247</v>
      </c>
      <c r="N104" s="20">
        <v>200</v>
      </c>
      <c r="O104" s="23">
        <f t="shared" ref="O104:Z104" si="100">(B104*4514)/(10*0.1*90)</f>
        <v>-18.278189111111111</v>
      </c>
      <c r="P104" s="2">
        <f t="shared" si="100"/>
        <v>-21.123012222222222</v>
      </c>
      <c r="Q104" s="24">
        <f t="shared" si="100"/>
        <v>-18.662882222222223</v>
      </c>
      <c r="R104" s="23">
        <f t="shared" si="100"/>
        <v>4.5703748444444443</v>
      </c>
      <c r="S104" s="2">
        <f t="shared" si="100"/>
        <v>7.0819644444444441E-2</v>
      </c>
      <c r="T104" s="24">
        <f t="shared" si="100"/>
        <v>8.7449721999999994</v>
      </c>
      <c r="U104" s="23">
        <f t="shared" si="100"/>
        <v>1.4236152888888887</v>
      </c>
      <c r="V104" s="2">
        <f t="shared" si="100"/>
        <v>-0.88474399999999997</v>
      </c>
      <c r="W104" s="24">
        <f t="shared" si="100"/>
        <v>1.059084711111111</v>
      </c>
      <c r="X104" s="23">
        <f t="shared" si="100"/>
        <v>10.443740866666667</v>
      </c>
      <c r="Y104" s="2">
        <f t="shared" si="100"/>
        <v>8.6519336444444441</v>
      </c>
      <c r="Z104" s="24">
        <f t="shared" si="100"/>
        <v>12.450966199999998</v>
      </c>
    </row>
    <row r="105" spans="1:26" ht="12.75">
      <c r="A105" s="20">
        <v>199</v>
      </c>
      <c r="B105" s="11">
        <v>-0.32155</v>
      </c>
      <c r="C105" s="1">
        <v>-0.3301</v>
      </c>
      <c r="D105" s="12">
        <v>-0.25136999999999998</v>
      </c>
      <c r="E105" s="11">
        <v>0.11082500000000001</v>
      </c>
      <c r="F105" s="1">
        <v>0.124402</v>
      </c>
      <c r="G105" s="12">
        <v>0.19822000000000001</v>
      </c>
      <c r="H105" s="11">
        <v>0.199485</v>
      </c>
      <c r="I105" s="1">
        <v>0.207257</v>
      </c>
      <c r="J105" s="12">
        <v>0.33885799999999999</v>
      </c>
      <c r="K105" s="11">
        <v>0.32815899999999998</v>
      </c>
      <c r="L105" s="1">
        <v>0.41627599999999998</v>
      </c>
      <c r="M105" s="12">
        <v>0.25518400000000002</v>
      </c>
      <c r="N105" s="20">
        <v>199</v>
      </c>
      <c r="O105" s="23">
        <f t="shared" ref="O105:Z105" si="101">(B105*4514)/(10*0.1*90)</f>
        <v>-16.12751888888889</v>
      </c>
      <c r="P105" s="2">
        <f t="shared" si="101"/>
        <v>-16.556348888888888</v>
      </c>
      <c r="Q105" s="24">
        <f t="shared" si="101"/>
        <v>-12.607602</v>
      </c>
      <c r="R105" s="23">
        <f t="shared" si="101"/>
        <v>5.5584894444444455</v>
      </c>
      <c r="S105" s="2">
        <f t="shared" si="101"/>
        <v>6.2394514222222215</v>
      </c>
      <c r="T105" s="24">
        <f t="shared" si="101"/>
        <v>9.9418342222222229</v>
      </c>
      <c r="U105" s="23">
        <f t="shared" si="101"/>
        <v>10.005281</v>
      </c>
      <c r="V105" s="2">
        <f t="shared" si="101"/>
        <v>10.395089977777777</v>
      </c>
      <c r="W105" s="24">
        <f t="shared" si="101"/>
        <v>16.995611244444444</v>
      </c>
      <c r="X105" s="23">
        <f t="shared" si="101"/>
        <v>16.458996955555556</v>
      </c>
      <c r="Y105" s="2">
        <f t="shared" si="101"/>
        <v>20.878554044444442</v>
      </c>
      <c r="Z105" s="24">
        <f t="shared" si="101"/>
        <v>12.79889528888889</v>
      </c>
    </row>
    <row r="106" spans="1:26" ht="12.75">
      <c r="A106" s="20">
        <v>198</v>
      </c>
      <c r="B106" s="11">
        <v>-0.29360000000000003</v>
      </c>
      <c r="C106" s="1">
        <v>-0.21548999999999999</v>
      </c>
      <c r="D106" s="12">
        <v>-0.23810000000000001</v>
      </c>
      <c r="E106" s="11">
        <v>9.4491000000000006E-2</v>
      </c>
      <c r="F106" s="1">
        <v>4.2658000000000001E-2</v>
      </c>
      <c r="G106" s="12">
        <v>0.218143</v>
      </c>
      <c r="H106" s="11">
        <v>0.19497100000000001</v>
      </c>
      <c r="I106" s="1">
        <v>0.112389</v>
      </c>
      <c r="J106" s="12">
        <v>0.33347300000000002</v>
      </c>
      <c r="K106" s="11">
        <v>0.332237</v>
      </c>
      <c r="L106" s="1">
        <v>0.46162900000000001</v>
      </c>
      <c r="M106" s="12">
        <v>0.448963</v>
      </c>
      <c r="N106" s="20">
        <v>198</v>
      </c>
      <c r="O106" s="23">
        <f t="shared" ref="O106:Z106" si="102">(B106*4514)/(10*0.1*90)</f>
        <v>-14.725671111111112</v>
      </c>
      <c r="P106" s="2">
        <f t="shared" si="102"/>
        <v>-10.808020666666666</v>
      </c>
      <c r="Q106" s="24">
        <f t="shared" si="102"/>
        <v>-11.942037777777777</v>
      </c>
      <c r="R106" s="23">
        <f t="shared" si="102"/>
        <v>4.7392485999999998</v>
      </c>
      <c r="S106" s="2">
        <f t="shared" si="102"/>
        <v>2.139535688888889</v>
      </c>
      <c r="T106" s="24">
        <f t="shared" si="102"/>
        <v>10.941083355555556</v>
      </c>
      <c r="U106" s="23">
        <f t="shared" si="102"/>
        <v>9.7788788222222234</v>
      </c>
      <c r="V106" s="2">
        <f t="shared" si="102"/>
        <v>5.6369327333333334</v>
      </c>
      <c r="W106" s="24">
        <f t="shared" si="102"/>
        <v>16.725523577777778</v>
      </c>
      <c r="X106" s="23">
        <f t="shared" si="102"/>
        <v>16.663531311111111</v>
      </c>
      <c r="Y106" s="2">
        <f t="shared" si="102"/>
        <v>23.153258955555557</v>
      </c>
      <c r="Z106" s="24">
        <f t="shared" si="102"/>
        <v>22.517988688888888</v>
      </c>
    </row>
    <row r="107" spans="1:26" ht="12.75">
      <c r="A107" s="20">
        <v>197</v>
      </c>
      <c r="B107" s="11">
        <v>-0.11887</v>
      </c>
      <c r="C107" s="1">
        <v>-5.3100000000000001E-2</v>
      </c>
      <c r="D107" s="12">
        <v>-0.18299000000000001</v>
      </c>
      <c r="E107" s="11">
        <v>-8.2309999999999994E-2</v>
      </c>
      <c r="F107" s="1">
        <v>-3.4110000000000001E-2</v>
      </c>
      <c r="G107" s="12">
        <v>-0.17549999999999999</v>
      </c>
      <c r="H107" s="11">
        <v>0.29534500000000002</v>
      </c>
      <c r="I107" s="1">
        <v>0.45826899999999998</v>
      </c>
      <c r="J107" s="12">
        <v>0.29731200000000002</v>
      </c>
      <c r="K107" s="11">
        <v>0.33649099999999998</v>
      </c>
      <c r="L107" s="1">
        <v>0.45050000000000001</v>
      </c>
      <c r="M107" s="12">
        <v>0.50590599999999997</v>
      </c>
      <c r="N107" s="20">
        <v>197</v>
      </c>
      <c r="O107" s="23">
        <f t="shared" ref="O107:Z107" si="103">(B107*4514)/(10*0.1*90)</f>
        <v>-5.9619908888888897</v>
      </c>
      <c r="P107" s="2">
        <f t="shared" si="103"/>
        <v>-2.6632600000000002</v>
      </c>
      <c r="Q107" s="24">
        <f t="shared" si="103"/>
        <v>-9.1779651111111118</v>
      </c>
      <c r="R107" s="23">
        <f t="shared" si="103"/>
        <v>-4.1283037777777771</v>
      </c>
      <c r="S107" s="2">
        <f t="shared" si="103"/>
        <v>-1.710806</v>
      </c>
      <c r="T107" s="24">
        <f t="shared" si="103"/>
        <v>-8.8023000000000007</v>
      </c>
      <c r="U107" s="23">
        <f t="shared" si="103"/>
        <v>14.813192555555558</v>
      </c>
      <c r="V107" s="2">
        <f t="shared" si="103"/>
        <v>22.984736288888886</v>
      </c>
      <c r="W107" s="24">
        <f t="shared" si="103"/>
        <v>14.911848533333334</v>
      </c>
      <c r="X107" s="23">
        <f t="shared" si="103"/>
        <v>16.876893044444444</v>
      </c>
      <c r="Y107" s="2">
        <f t="shared" si="103"/>
        <v>22.595077777777778</v>
      </c>
      <c r="Z107" s="24">
        <f t="shared" si="103"/>
        <v>25.373996488888885</v>
      </c>
    </row>
    <row r="108" spans="1:26" ht="12.75">
      <c r="A108" s="20">
        <v>196</v>
      </c>
      <c r="B108" s="11">
        <v>-9.7650000000000001E-2</v>
      </c>
      <c r="C108" s="1">
        <v>-9.5310000000000006E-2</v>
      </c>
      <c r="D108" s="12">
        <v>-9.5390000000000003E-2</v>
      </c>
      <c r="E108" s="11">
        <v>0.165876</v>
      </c>
      <c r="F108" s="1">
        <v>0.22839699999999999</v>
      </c>
      <c r="G108" s="12">
        <v>0.23083400000000001</v>
      </c>
      <c r="H108" s="11">
        <v>0.20743500000000001</v>
      </c>
      <c r="I108" s="1">
        <v>0.197629</v>
      </c>
      <c r="J108" s="12">
        <v>0.293655</v>
      </c>
      <c r="K108" s="11">
        <v>0.26003900000000002</v>
      </c>
      <c r="L108" s="1">
        <v>0.267652</v>
      </c>
      <c r="M108" s="12">
        <v>7.6540999999999998E-2</v>
      </c>
      <c r="N108" s="20">
        <v>196</v>
      </c>
      <c r="O108" s="23">
        <f t="shared" ref="O108:Z108" si="104">(B108*4514)/(10*0.1*90)</f>
        <v>-4.8976899999999999</v>
      </c>
      <c r="P108" s="2">
        <f t="shared" si="104"/>
        <v>-4.7803260000000005</v>
      </c>
      <c r="Q108" s="24">
        <f t="shared" si="104"/>
        <v>-4.7843384444444448</v>
      </c>
      <c r="R108" s="23">
        <f t="shared" si="104"/>
        <v>8.3196029333333339</v>
      </c>
      <c r="S108" s="2">
        <f t="shared" si="104"/>
        <v>11.455378422222223</v>
      </c>
      <c r="T108" s="24">
        <f t="shared" si="104"/>
        <v>11.577607511111111</v>
      </c>
      <c r="U108" s="23">
        <f t="shared" si="104"/>
        <v>10.404017666666668</v>
      </c>
      <c r="V108" s="2">
        <f t="shared" si="104"/>
        <v>9.9121922888888889</v>
      </c>
      <c r="W108" s="24">
        <f t="shared" si="104"/>
        <v>14.728429666666665</v>
      </c>
      <c r="X108" s="23">
        <f t="shared" si="104"/>
        <v>13.042400511111113</v>
      </c>
      <c r="Y108" s="2">
        <f t="shared" si="104"/>
        <v>13.424234755555554</v>
      </c>
      <c r="Z108" s="24">
        <f t="shared" si="104"/>
        <v>3.838956377777778</v>
      </c>
    </row>
    <row r="109" spans="1:26" ht="12.75">
      <c r="A109" s="20">
        <v>195</v>
      </c>
      <c r="B109" s="11">
        <v>-2.1090000000000001E-2</v>
      </c>
      <c r="C109" s="1">
        <v>5.8728000000000002E-2</v>
      </c>
      <c r="D109" s="12">
        <v>3.2481999999999997E-2</v>
      </c>
      <c r="E109" s="11">
        <v>0.260853</v>
      </c>
      <c r="F109" s="1">
        <v>0.31223400000000001</v>
      </c>
      <c r="G109" s="12">
        <v>7.0111000000000007E-2</v>
      </c>
      <c r="H109" s="11">
        <v>0.1578</v>
      </c>
      <c r="I109" s="1">
        <v>-3.3550000000000003E-2</v>
      </c>
      <c r="J109" s="12">
        <v>0.213787</v>
      </c>
      <c r="K109" s="11">
        <v>0.31299100000000002</v>
      </c>
      <c r="L109" s="1">
        <v>0.261685</v>
      </c>
      <c r="M109" s="12">
        <v>0.417796</v>
      </c>
      <c r="N109" s="20">
        <v>195</v>
      </c>
      <c r="O109" s="23">
        <f t="shared" ref="O109:Z109" si="105">(B109*4514)/(10*0.1*90)</f>
        <v>-1.0577806666666667</v>
      </c>
      <c r="P109" s="2">
        <f t="shared" si="105"/>
        <v>2.9455354666666667</v>
      </c>
      <c r="Q109" s="24">
        <f t="shared" si="105"/>
        <v>1.6291527555555554</v>
      </c>
      <c r="R109" s="23">
        <f t="shared" si="105"/>
        <v>13.083227133333335</v>
      </c>
      <c r="S109" s="2">
        <f t="shared" si="105"/>
        <v>15.660269733333333</v>
      </c>
      <c r="T109" s="24">
        <f t="shared" si="105"/>
        <v>3.5164561555555558</v>
      </c>
      <c r="U109" s="23">
        <f t="shared" si="105"/>
        <v>7.9145466666666673</v>
      </c>
      <c r="V109" s="2">
        <f t="shared" si="105"/>
        <v>-1.6827188888888891</v>
      </c>
      <c r="W109" s="24">
        <f t="shared" si="105"/>
        <v>10.722605755555556</v>
      </c>
      <c r="X109" s="23">
        <f t="shared" si="105"/>
        <v>15.698237488888889</v>
      </c>
      <c r="Y109" s="2">
        <f t="shared" si="105"/>
        <v>13.124956555555556</v>
      </c>
      <c r="Z109" s="24">
        <f t="shared" si="105"/>
        <v>20.954790488888889</v>
      </c>
    </row>
    <row r="110" spans="1:26" ht="12.75">
      <c r="A110" s="20">
        <v>194</v>
      </c>
      <c r="B110" s="11">
        <v>0.73405699999999996</v>
      </c>
      <c r="C110" s="1">
        <v>0.70632399999999995</v>
      </c>
      <c r="D110" s="12">
        <v>0.70382199999999995</v>
      </c>
      <c r="E110" s="11">
        <v>-0.60368999999999995</v>
      </c>
      <c r="F110" s="1">
        <v>-0.67152999999999996</v>
      </c>
      <c r="G110" s="12">
        <v>-0.47849000000000003</v>
      </c>
      <c r="H110" s="11">
        <v>0.208568</v>
      </c>
      <c r="I110" s="1">
        <v>0.404005</v>
      </c>
      <c r="J110" s="12">
        <v>0.23431099999999999</v>
      </c>
      <c r="K110" s="11">
        <v>0.13533700000000001</v>
      </c>
      <c r="L110" s="1">
        <v>0.27371499999999999</v>
      </c>
      <c r="M110" s="12">
        <v>2.0559000000000001E-2</v>
      </c>
      <c r="N110" s="20">
        <v>194</v>
      </c>
      <c r="O110" s="23">
        <f t="shared" ref="O110:Z110" si="106">(B110*4514)/(10*0.1*90)</f>
        <v>36.817036644444443</v>
      </c>
      <c r="P110" s="2">
        <f t="shared" si="106"/>
        <v>35.426072622222215</v>
      </c>
      <c r="Q110" s="24">
        <f t="shared" si="106"/>
        <v>35.300583422222218</v>
      </c>
      <c r="R110" s="23">
        <f t="shared" si="106"/>
        <v>-30.27840733333333</v>
      </c>
      <c r="S110" s="2">
        <f t="shared" si="106"/>
        <v>-33.680960222222218</v>
      </c>
      <c r="T110" s="24">
        <f t="shared" si="106"/>
        <v>-23.998931777777777</v>
      </c>
      <c r="U110" s="23">
        <f t="shared" si="106"/>
        <v>10.460843911111111</v>
      </c>
      <c r="V110" s="2">
        <f t="shared" si="106"/>
        <v>20.263095222222223</v>
      </c>
      <c r="W110" s="24">
        <f t="shared" si="106"/>
        <v>11.751998377777777</v>
      </c>
      <c r="X110" s="23">
        <f t="shared" si="106"/>
        <v>6.7879024222222233</v>
      </c>
      <c r="Y110" s="2">
        <f t="shared" si="106"/>
        <v>13.728327888888886</v>
      </c>
      <c r="Z110" s="24">
        <f t="shared" si="106"/>
        <v>1.0311480666666666</v>
      </c>
    </row>
    <row r="111" spans="1:26" ht="12.75">
      <c r="A111" s="20">
        <v>193</v>
      </c>
      <c r="B111" s="11">
        <v>0.21925800000000001</v>
      </c>
      <c r="C111" s="1">
        <v>0.14160700000000001</v>
      </c>
      <c r="D111" s="12">
        <v>0.27069799999999999</v>
      </c>
      <c r="E111" s="11">
        <v>-0.28733999999999998</v>
      </c>
      <c r="F111" s="1">
        <v>-0.24689</v>
      </c>
      <c r="G111" s="12">
        <v>-0.18984000000000001</v>
      </c>
      <c r="H111" s="11">
        <v>0.21632599999999999</v>
      </c>
      <c r="I111" s="1">
        <v>0.36317300000000002</v>
      </c>
      <c r="J111" s="12">
        <v>0.230326</v>
      </c>
      <c r="K111" s="11">
        <v>7.8822000000000003E-2</v>
      </c>
      <c r="L111" s="1">
        <v>4.0480000000000004E-3</v>
      </c>
      <c r="M111" s="12">
        <v>0.105847</v>
      </c>
      <c r="N111" s="20">
        <v>193</v>
      </c>
      <c r="O111" s="23">
        <f t="shared" ref="O111:Z111" si="107">(B111*4514)/(10*0.1*90)</f>
        <v>10.997006800000001</v>
      </c>
      <c r="P111" s="2">
        <f t="shared" si="107"/>
        <v>7.1023777555555565</v>
      </c>
      <c r="Q111" s="24">
        <f t="shared" si="107"/>
        <v>13.577008577777777</v>
      </c>
      <c r="R111" s="23">
        <f t="shared" si="107"/>
        <v>-14.411697333333334</v>
      </c>
      <c r="S111" s="2">
        <f t="shared" si="107"/>
        <v>-12.382905111111111</v>
      </c>
      <c r="T111" s="24">
        <f t="shared" si="107"/>
        <v>-9.521530666666667</v>
      </c>
      <c r="U111" s="23">
        <f t="shared" si="107"/>
        <v>10.849950711111111</v>
      </c>
      <c r="V111" s="2">
        <f t="shared" si="107"/>
        <v>18.215143577777777</v>
      </c>
      <c r="W111" s="24">
        <f t="shared" si="107"/>
        <v>11.552128488888888</v>
      </c>
      <c r="X111" s="23">
        <f t="shared" si="107"/>
        <v>3.9533611999999998</v>
      </c>
      <c r="Y111" s="2">
        <f t="shared" si="107"/>
        <v>0.20302968888888889</v>
      </c>
      <c r="Z111" s="24">
        <f t="shared" si="107"/>
        <v>5.3088150888888892</v>
      </c>
    </row>
    <row r="112" spans="1:26" ht="12.75">
      <c r="A112" s="20">
        <v>192</v>
      </c>
      <c r="B112" s="11">
        <v>0.25939899999999999</v>
      </c>
      <c r="C112" s="1">
        <v>0.30817699999999998</v>
      </c>
      <c r="D112" s="12">
        <v>0.17514199999999999</v>
      </c>
      <c r="E112" s="11">
        <v>8.6527999999999994E-2</v>
      </c>
      <c r="F112" s="1">
        <v>0.113577</v>
      </c>
      <c r="G112" s="12">
        <v>-0.10922999999999999</v>
      </c>
      <c r="H112" s="11">
        <v>0.110498</v>
      </c>
      <c r="I112" s="1">
        <v>0.189857</v>
      </c>
      <c r="J112" s="12">
        <v>0.123797</v>
      </c>
      <c r="K112" s="11">
        <v>2.5350999999999999E-2</v>
      </c>
      <c r="L112" s="1">
        <v>5.6107999999999998E-2</v>
      </c>
      <c r="M112" s="12">
        <v>-9.5159999999999995E-2</v>
      </c>
      <c r="N112" s="20">
        <v>192</v>
      </c>
      <c r="O112" s="23">
        <f t="shared" ref="O112:Z112" si="108">(B112*4514)/(10*0.1*90)</f>
        <v>13.010300955555554</v>
      </c>
      <c r="P112" s="2">
        <f t="shared" si="108"/>
        <v>15.456788644444444</v>
      </c>
      <c r="Q112" s="24">
        <f t="shared" si="108"/>
        <v>8.784344311111111</v>
      </c>
      <c r="R112" s="23">
        <f t="shared" si="108"/>
        <v>4.3398599111111107</v>
      </c>
      <c r="S112" s="2">
        <f t="shared" si="108"/>
        <v>5.6965175333333331</v>
      </c>
      <c r="T112" s="24">
        <f t="shared" si="108"/>
        <v>-5.4784913333333334</v>
      </c>
      <c r="U112" s="23">
        <f t="shared" si="108"/>
        <v>5.5420885777777773</v>
      </c>
      <c r="V112" s="2">
        <f t="shared" si="108"/>
        <v>9.5223833111111116</v>
      </c>
      <c r="W112" s="24">
        <f t="shared" si="108"/>
        <v>6.2091073111111115</v>
      </c>
      <c r="X112" s="23">
        <f t="shared" si="108"/>
        <v>1.2714934888888887</v>
      </c>
      <c r="Y112" s="2">
        <f t="shared" si="108"/>
        <v>2.814127911111111</v>
      </c>
      <c r="Z112" s="24">
        <f t="shared" si="108"/>
        <v>-4.7728026666666663</v>
      </c>
    </row>
    <row r="113" spans="1:26" ht="12.75">
      <c r="A113" s="20">
        <v>191</v>
      </c>
      <c r="B113" s="11">
        <v>0.17095199999999999</v>
      </c>
      <c r="C113" s="1">
        <v>0.218445</v>
      </c>
      <c r="D113" s="12">
        <v>0.18327499999999999</v>
      </c>
      <c r="E113" s="11">
        <v>-0.11097</v>
      </c>
      <c r="F113" s="1">
        <v>-0.13941000000000001</v>
      </c>
      <c r="G113" s="12">
        <v>-8.9999999999999998E-4</v>
      </c>
      <c r="H113" s="11">
        <v>-3.4750000000000003E-2</v>
      </c>
      <c r="I113" s="1">
        <v>-0.18271999999999999</v>
      </c>
      <c r="J113" s="12">
        <v>-0.15409</v>
      </c>
      <c r="K113" s="11">
        <v>0.141265</v>
      </c>
      <c r="L113" s="1">
        <v>0.28744900000000001</v>
      </c>
      <c r="M113" s="12">
        <v>4.5605E-2</v>
      </c>
      <c r="N113" s="20">
        <v>191</v>
      </c>
      <c r="O113" s="23">
        <f t="shared" ref="O113:Z113" si="109">(B113*4514)/(10*0.1*90)</f>
        <v>8.5741925333333331</v>
      </c>
      <c r="P113" s="2">
        <f t="shared" si="109"/>
        <v>10.956230333333334</v>
      </c>
      <c r="Q113" s="24">
        <f t="shared" si="109"/>
        <v>9.1922594444444439</v>
      </c>
      <c r="R113" s="23">
        <f t="shared" si="109"/>
        <v>-5.5657620000000003</v>
      </c>
      <c r="S113" s="2">
        <f t="shared" si="109"/>
        <v>-6.9921860000000002</v>
      </c>
      <c r="T113" s="24">
        <f t="shared" si="109"/>
        <v>-4.514E-2</v>
      </c>
      <c r="U113" s="23">
        <f t="shared" si="109"/>
        <v>-1.7429055555555557</v>
      </c>
      <c r="V113" s="2">
        <f t="shared" si="109"/>
        <v>-9.1644231111111107</v>
      </c>
      <c r="W113" s="24">
        <f t="shared" si="109"/>
        <v>-7.7284695555555558</v>
      </c>
      <c r="X113" s="23">
        <f t="shared" si="109"/>
        <v>7.0852245555555555</v>
      </c>
      <c r="Y113" s="2">
        <f t="shared" si="109"/>
        <v>14.417164288888891</v>
      </c>
      <c r="Z113" s="24">
        <f t="shared" si="109"/>
        <v>2.287344111111111</v>
      </c>
    </row>
    <row r="114" spans="1:26" ht="13.5" thickBot="1">
      <c r="A114" s="21">
        <v>190</v>
      </c>
      <c r="B114" s="13">
        <v>2.8440000000000002E-3</v>
      </c>
      <c r="C114" s="14">
        <v>-6.1089999999999998E-2</v>
      </c>
      <c r="D114" s="15">
        <v>-7.7710000000000001E-2</v>
      </c>
      <c r="E114" s="13">
        <v>0.357933</v>
      </c>
      <c r="F114" s="14">
        <v>0.37411100000000003</v>
      </c>
      <c r="G114" s="15">
        <v>0.51764100000000002</v>
      </c>
      <c r="H114" s="13">
        <v>4.9600999999999999E-2</v>
      </c>
      <c r="I114" s="14">
        <v>6.4768999999999993E-2</v>
      </c>
      <c r="J114" s="15">
        <v>-2.6020000000000001E-2</v>
      </c>
      <c r="K114" s="13">
        <v>-3.0849999999999999E-2</v>
      </c>
      <c r="L114" s="14">
        <v>7.0236999999999994E-2</v>
      </c>
      <c r="M114" s="15">
        <v>-7.6649999999999996E-2</v>
      </c>
      <c r="N114" s="21">
        <v>190</v>
      </c>
      <c r="O114" s="79">
        <f t="shared" ref="O114:Z114" si="110">(B114*4514)/(10*0.1*90)</f>
        <v>0.1426424</v>
      </c>
      <c r="P114" s="80">
        <f t="shared" si="110"/>
        <v>-3.0640028888888891</v>
      </c>
      <c r="Q114" s="81">
        <f t="shared" si="110"/>
        <v>-3.8975882222222222</v>
      </c>
      <c r="R114" s="79">
        <f t="shared" si="110"/>
        <v>17.952328466666668</v>
      </c>
      <c r="S114" s="80">
        <f t="shared" si="110"/>
        <v>18.763745044444445</v>
      </c>
      <c r="T114" s="81">
        <f t="shared" si="110"/>
        <v>25.962571933333336</v>
      </c>
      <c r="U114" s="79">
        <f t="shared" si="110"/>
        <v>2.4877657111111109</v>
      </c>
      <c r="V114" s="80">
        <f t="shared" si="110"/>
        <v>3.2485251777777773</v>
      </c>
      <c r="W114" s="81">
        <f t="shared" si="110"/>
        <v>-1.3050475555555556</v>
      </c>
      <c r="X114" s="79">
        <f t="shared" si="110"/>
        <v>-1.547298888888889</v>
      </c>
      <c r="Y114" s="80">
        <f t="shared" si="110"/>
        <v>3.5227757555555552</v>
      </c>
      <c r="Z114" s="81">
        <f t="shared" si="110"/>
        <v>-3.8444233333333329</v>
      </c>
    </row>
  </sheetData>
  <mergeCells count="10">
    <mergeCell ref="R2:T2"/>
    <mergeCell ref="U2:W2"/>
    <mergeCell ref="A1:M1"/>
    <mergeCell ref="N1:Z1"/>
    <mergeCell ref="B2:D2"/>
    <mergeCell ref="E2:G2"/>
    <mergeCell ref="H2:J2"/>
    <mergeCell ref="K2:M2"/>
    <mergeCell ref="O2:Q2"/>
    <mergeCell ref="X2:Z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O232"/>
  <sheetViews>
    <sheetView topLeftCell="M1" workbookViewId="0">
      <selection activeCell="U8" sqref="U8"/>
    </sheetView>
  </sheetViews>
  <sheetFormatPr defaultColWidth="12.5703125" defaultRowHeight="15.75" customHeight="1"/>
  <sheetData>
    <row r="1" spans="1:41" ht="15.75" customHeight="1" thickBot="1">
      <c r="A1" s="213" t="s">
        <v>15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8"/>
      <c r="V1" s="213" t="s">
        <v>16</v>
      </c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8"/>
    </row>
    <row r="2" spans="1:41" ht="15.75" customHeight="1" thickBot="1">
      <c r="A2" s="222" t="s">
        <v>28</v>
      </c>
      <c r="B2" s="223"/>
      <c r="C2" s="223"/>
      <c r="D2" s="223"/>
      <c r="E2" s="223"/>
      <c r="F2" s="223"/>
      <c r="G2" s="223"/>
      <c r="H2" s="223"/>
      <c r="I2" s="223"/>
      <c r="J2" s="224"/>
      <c r="K2" s="213" t="s">
        <v>24</v>
      </c>
      <c r="L2" s="225"/>
      <c r="M2" s="225"/>
      <c r="N2" s="225"/>
      <c r="O2" s="225"/>
      <c r="P2" s="225"/>
      <c r="Q2" s="225"/>
      <c r="R2" s="225"/>
      <c r="S2" s="225"/>
      <c r="T2" s="226"/>
      <c r="V2" s="214" t="s">
        <v>28</v>
      </c>
      <c r="W2" s="197"/>
      <c r="X2" s="197"/>
      <c r="Y2" s="197"/>
      <c r="Z2" s="197"/>
      <c r="AA2" s="197"/>
      <c r="AB2" s="197"/>
      <c r="AC2" s="197"/>
      <c r="AD2" s="197"/>
      <c r="AE2" s="198"/>
      <c r="AF2" s="220" t="s">
        <v>24</v>
      </c>
      <c r="AG2" s="221"/>
      <c r="AH2" s="221"/>
      <c r="AI2" s="221"/>
      <c r="AJ2" s="221"/>
      <c r="AK2" s="221"/>
      <c r="AL2" s="221"/>
      <c r="AM2" s="221"/>
      <c r="AN2" s="221"/>
      <c r="AO2" s="221"/>
    </row>
    <row r="3" spans="1:41" ht="15.75" customHeight="1" thickBot="1">
      <c r="A3" s="6"/>
      <c r="B3" s="219" t="s">
        <v>43</v>
      </c>
      <c r="C3" s="211"/>
      <c r="D3" s="212"/>
      <c r="E3" s="210" t="s">
        <v>44</v>
      </c>
      <c r="F3" s="211"/>
      <c r="G3" s="212"/>
      <c r="H3" s="210" t="s">
        <v>42</v>
      </c>
      <c r="I3" s="211"/>
      <c r="J3" s="212"/>
      <c r="K3" s="7"/>
      <c r="L3" s="219" t="s">
        <v>43</v>
      </c>
      <c r="M3" s="211"/>
      <c r="N3" s="212"/>
      <c r="O3" s="210" t="s">
        <v>44</v>
      </c>
      <c r="P3" s="211"/>
      <c r="Q3" s="212"/>
      <c r="R3" s="210" t="s">
        <v>42</v>
      </c>
      <c r="S3" s="211"/>
      <c r="T3" s="212"/>
      <c r="V3" s="191"/>
      <c r="W3" s="215" t="s">
        <v>43</v>
      </c>
      <c r="X3" s="216"/>
      <c r="Y3" s="217"/>
      <c r="Z3" s="218" t="s">
        <v>44</v>
      </c>
      <c r="AA3" s="216"/>
      <c r="AB3" s="217"/>
      <c r="AC3" s="218" t="s">
        <v>42</v>
      </c>
      <c r="AD3" s="216"/>
      <c r="AE3" s="217"/>
      <c r="AF3" s="6"/>
      <c r="AG3" s="219" t="s">
        <v>43</v>
      </c>
      <c r="AH3" s="211"/>
      <c r="AI3" s="212"/>
      <c r="AJ3" s="210" t="s">
        <v>44</v>
      </c>
      <c r="AK3" s="211"/>
      <c r="AL3" s="212"/>
      <c r="AM3" s="210" t="s">
        <v>42</v>
      </c>
      <c r="AN3" s="211"/>
      <c r="AO3" s="212"/>
    </row>
    <row r="4" spans="1:41" ht="15.75" customHeight="1" thickBot="1">
      <c r="A4" s="126" t="s">
        <v>29</v>
      </c>
      <c r="B4" s="110" t="s">
        <v>7</v>
      </c>
      <c r="C4" s="127" t="s">
        <v>8</v>
      </c>
      <c r="D4" s="128" t="s">
        <v>14</v>
      </c>
      <c r="E4" s="110" t="s">
        <v>7</v>
      </c>
      <c r="F4" s="127" t="s">
        <v>8</v>
      </c>
      <c r="G4" s="128" t="s">
        <v>14</v>
      </c>
      <c r="H4" s="110" t="s">
        <v>7</v>
      </c>
      <c r="I4" s="127" t="s">
        <v>8</v>
      </c>
      <c r="J4" s="128" t="s">
        <v>14</v>
      </c>
      <c r="K4" s="122" t="s">
        <v>29</v>
      </c>
      <c r="L4" s="123" t="s">
        <v>7</v>
      </c>
      <c r="M4" s="124" t="s">
        <v>8</v>
      </c>
      <c r="N4" s="125" t="s">
        <v>14</v>
      </c>
      <c r="O4" s="123" t="s">
        <v>7</v>
      </c>
      <c r="P4" s="124" t="s">
        <v>8</v>
      </c>
      <c r="Q4" s="125" t="s">
        <v>14</v>
      </c>
      <c r="R4" s="123" t="s">
        <v>7</v>
      </c>
      <c r="S4" s="124" t="s">
        <v>8</v>
      </c>
      <c r="T4" s="125" t="s">
        <v>14</v>
      </c>
      <c r="V4" s="126" t="s">
        <v>29</v>
      </c>
      <c r="W4" s="110" t="s">
        <v>7</v>
      </c>
      <c r="X4" s="127" t="s">
        <v>8</v>
      </c>
      <c r="Y4" s="128" t="s">
        <v>14</v>
      </c>
      <c r="Z4" s="110" t="s">
        <v>7</v>
      </c>
      <c r="AA4" s="127" t="s">
        <v>8</v>
      </c>
      <c r="AB4" s="128" t="s">
        <v>14</v>
      </c>
      <c r="AC4" s="110" t="s">
        <v>7</v>
      </c>
      <c r="AD4" s="127" t="s">
        <v>8</v>
      </c>
      <c r="AE4" s="128" t="s">
        <v>14</v>
      </c>
      <c r="AF4" s="126" t="s">
        <v>29</v>
      </c>
      <c r="AG4" s="110" t="s">
        <v>7</v>
      </c>
      <c r="AH4" s="127" t="s">
        <v>8</v>
      </c>
      <c r="AI4" s="128" t="s">
        <v>14</v>
      </c>
      <c r="AJ4" s="110" t="s">
        <v>7</v>
      </c>
      <c r="AK4" s="127" t="s">
        <v>8</v>
      </c>
      <c r="AL4" s="128" t="s">
        <v>14</v>
      </c>
      <c r="AM4" s="110" t="s">
        <v>7</v>
      </c>
      <c r="AN4" s="127" t="s">
        <v>8</v>
      </c>
      <c r="AO4" s="128" t="s">
        <v>14</v>
      </c>
    </row>
    <row r="5" spans="1:41" ht="15.75" customHeight="1">
      <c r="A5" s="129">
        <v>300</v>
      </c>
      <c r="B5" s="130">
        <v>-0.23250000000000001</v>
      </c>
      <c r="C5" s="131">
        <v>-0.24540000000000001</v>
      </c>
      <c r="D5" s="132">
        <v>-0.52349999999999997</v>
      </c>
      <c r="E5" s="133">
        <v>-2.0729999999999998E-2</v>
      </c>
      <c r="F5" s="134">
        <v>0.13730000000000001</v>
      </c>
      <c r="G5" s="135">
        <v>0.18670999999999999</v>
      </c>
      <c r="H5" s="133">
        <v>-6.9705899999999998E-4</v>
      </c>
      <c r="I5" s="134">
        <v>-0.1494124</v>
      </c>
      <c r="J5" s="135">
        <v>4.522938E-2</v>
      </c>
      <c r="K5" s="112">
        <v>300</v>
      </c>
      <c r="L5" s="23">
        <f t="shared" ref="L5:T5" si="0">(B5*4514)/(10*0.1*90)</f>
        <v>-11.661166666666668</v>
      </c>
      <c r="M5" s="2">
        <f t="shared" si="0"/>
        <v>-12.308173333333333</v>
      </c>
      <c r="N5" s="24">
        <f t="shared" si="0"/>
        <v>-26.25643333333333</v>
      </c>
      <c r="O5" s="23">
        <f t="shared" si="0"/>
        <v>-1.0397246666666666</v>
      </c>
      <c r="P5" s="2">
        <f t="shared" si="0"/>
        <v>6.8863577777777776</v>
      </c>
      <c r="Q5" s="24">
        <f t="shared" si="0"/>
        <v>9.3645437777777758</v>
      </c>
      <c r="R5" s="23">
        <f t="shared" si="0"/>
        <v>-3.4961381399999998E-2</v>
      </c>
      <c r="S5" s="2">
        <f t="shared" si="0"/>
        <v>-7.4938619288888892</v>
      </c>
      <c r="T5" s="24">
        <f t="shared" si="0"/>
        <v>2.2685046813333334</v>
      </c>
      <c r="V5" s="129">
        <v>300</v>
      </c>
      <c r="W5" s="133">
        <v>-0.23250000000000001</v>
      </c>
      <c r="X5" s="134">
        <v>-0.24540000000000001</v>
      </c>
      <c r="Y5" s="135">
        <v>-0.52349999999999997</v>
      </c>
      <c r="Z5" s="133">
        <v>1.2201999999999999E-2</v>
      </c>
      <c r="AA5" s="134">
        <v>-0.11498999999999999</v>
      </c>
      <c r="AB5" s="135">
        <v>-0.88048999999999999</v>
      </c>
      <c r="AC5" s="133">
        <v>-1.8460000000000001E-2</v>
      </c>
      <c r="AD5" s="134">
        <v>7.4579000000000006E-2</v>
      </c>
      <c r="AE5" s="135">
        <v>0.49340600000000001</v>
      </c>
      <c r="AF5" s="129">
        <v>300</v>
      </c>
      <c r="AG5" s="186">
        <f t="shared" ref="AG5:AO5" si="1">(W5*4514)/(10*0.1*90)</f>
        <v>-11.661166666666668</v>
      </c>
      <c r="AH5" s="4">
        <f t="shared" si="1"/>
        <v>-12.308173333333333</v>
      </c>
      <c r="AI5" s="187">
        <f t="shared" si="1"/>
        <v>-26.25643333333333</v>
      </c>
      <c r="AJ5" s="186">
        <f t="shared" si="1"/>
        <v>0.61199808888888885</v>
      </c>
      <c r="AK5" s="4">
        <f t="shared" si="1"/>
        <v>-5.7673873333333328</v>
      </c>
      <c r="AL5" s="187">
        <f t="shared" si="1"/>
        <v>-44.161465111111113</v>
      </c>
      <c r="AM5" s="186">
        <f t="shared" si="1"/>
        <v>-0.92587155555555556</v>
      </c>
      <c r="AN5" s="4">
        <f t="shared" si="1"/>
        <v>3.7405511777777778</v>
      </c>
      <c r="AO5" s="187">
        <f t="shared" si="1"/>
        <v>24.747052044444445</v>
      </c>
    </row>
    <row r="6" spans="1:41" ht="15.75" customHeight="1">
      <c r="A6" s="129">
        <v>299</v>
      </c>
      <c r="B6" s="130">
        <v>-4.6100000000000004E-3</v>
      </c>
      <c r="C6" s="6">
        <v>-0.18956000000000001</v>
      </c>
      <c r="D6" s="136">
        <v>0.28304499999999999</v>
      </c>
      <c r="E6" s="133">
        <v>0.14659900000000001</v>
      </c>
      <c r="F6" s="134">
        <v>-9.2350000000000002E-2</v>
      </c>
      <c r="G6" s="135">
        <v>0.40171000000000001</v>
      </c>
      <c r="H6" s="133">
        <v>-3.4823399999999997E-2</v>
      </c>
      <c r="I6" s="134">
        <v>-0.28540919999999997</v>
      </c>
      <c r="J6" s="135">
        <v>8.8099650000000002E-2</v>
      </c>
      <c r="K6" s="113">
        <v>299</v>
      </c>
      <c r="L6" s="23">
        <f t="shared" ref="L6:T6" si="2">(B6*4514)/(10*0.1*90)</f>
        <v>-0.23121711111111112</v>
      </c>
      <c r="M6" s="2">
        <f t="shared" si="2"/>
        <v>-9.5074871111111108</v>
      </c>
      <c r="N6" s="24">
        <f t="shared" si="2"/>
        <v>14.19627922222222</v>
      </c>
      <c r="O6" s="23">
        <f t="shared" si="2"/>
        <v>7.3527542888888888</v>
      </c>
      <c r="P6" s="2">
        <f t="shared" si="2"/>
        <v>-4.6318655555555557</v>
      </c>
      <c r="Q6" s="24">
        <f t="shared" si="2"/>
        <v>20.147988222222224</v>
      </c>
      <c r="R6" s="23">
        <f t="shared" si="2"/>
        <v>-1.7465869733333332</v>
      </c>
      <c r="S6" s="2">
        <f t="shared" si="2"/>
        <v>-14.314856986666666</v>
      </c>
      <c r="T6" s="24">
        <f t="shared" si="2"/>
        <v>4.41868689</v>
      </c>
      <c r="V6" s="129">
        <v>299</v>
      </c>
      <c r="W6" s="133">
        <v>-4.6100000000000004E-3</v>
      </c>
      <c r="X6" s="134">
        <v>-0.18956000000000001</v>
      </c>
      <c r="Y6" s="135">
        <v>0.28304499999999999</v>
      </c>
      <c r="Z6" s="133">
        <v>8.4732000000000002E-2</v>
      </c>
      <c r="AA6" s="134">
        <v>-7.6719999999999997E-2</v>
      </c>
      <c r="AB6" s="135">
        <v>-0.89271</v>
      </c>
      <c r="AC6" s="133">
        <v>9.9585000000000007E-2</v>
      </c>
      <c r="AD6" s="134">
        <v>0.182528</v>
      </c>
      <c r="AE6" s="135">
        <v>0.58791700000000002</v>
      </c>
      <c r="AF6" s="129">
        <v>299</v>
      </c>
      <c r="AG6" s="186">
        <f t="shared" ref="AG6:AO6" si="3">(W6*4514)/(10*0.1*90)</f>
        <v>-0.23121711111111112</v>
      </c>
      <c r="AH6" s="4">
        <f t="shared" si="3"/>
        <v>-9.5074871111111108</v>
      </c>
      <c r="AI6" s="187">
        <f t="shared" si="3"/>
        <v>14.19627922222222</v>
      </c>
      <c r="AJ6" s="186">
        <f t="shared" si="3"/>
        <v>4.2497805333333334</v>
      </c>
      <c r="AK6" s="4">
        <f t="shared" si="3"/>
        <v>-3.8479342222222219</v>
      </c>
      <c r="AL6" s="187">
        <f t="shared" si="3"/>
        <v>-44.774366000000001</v>
      </c>
      <c r="AM6" s="186">
        <f t="shared" si="3"/>
        <v>4.9947410000000003</v>
      </c>
      <c r="AN6" s="4">
        <f t="shared" si="3"/>
        <v>9.1547932444444449</v>
      </c>
      <c r="AO6" s="187">
        <f t="shared" si="3"/>
        <v>29.487303755555558</v>
      </c>
    </row>
    <row r="7" spans="1:41" ht="15.75" customHeight="1">
      <c r="A7" s="129">
        <v>298</v>
      </c>
      <c r="B7" s="130">
        <v>0.105569</v>
      </c>
      <c r="C7" s="6">
        <v>-4.6129999999999997E-2</v>
      </c>
      <c r="D7" s="136">
        <v>0.306066</v>
      </c>
      <c r="E7" s="133">
        <v>0.16640099999999999</v>
      </c>
      <c r="F7" s="134">
        <v>0.226933</v>
      </c>
      <c r="G7" s="135">
        <v>0.33606900000000001</v>
      </c>
      <c r="H7" s="133">
        <v>-6.6556599999999994E-2</v>
      </c>
      <c r="I7" s="134">
        <v>-7.4189409999999997E-2</v>
      </c>
      <c r="J7" s="135">
        <v>9.4710530000000001E-2</v>
      </c>
      <c r="K7" s="113">
        <v>298</v>
      </c>
      <c r="L7" s="23">
        <f t="shared" ref="L7:T7" si="4">(B7*4514)/(10*0.1*90)</f>
        <v>5.2948718444444438</v>
      </c>
      <c r="M7" s="2">
        <f t="shared" si="4"/>
        <v>-2.3136757777777777</v>
      </c>
      <c r="N7" s="24">
        <f t="shared" si="4"/>
        <v>15.350910266666668</v>
      </c>
      <c r="O7" s="23">
        <f t="shared" si="4"/>
        <v>8.3459345999999996</v>
      </c>
      <c r="P7" s="2">
        <f t="shared" si="4"/>
        <v>11.381950688888889</v>
      </c>
      <c r="Q7" s="24">
        <f t="shared" si="4"/>
        <v>16.855727399999999</v>
      </c>
      <c r="R7" s="23">
        <f t="shared" si="4"/>
        <v>-3.3381832488888885</v>
      </c>
      <c r="S7" s="2">
        <f t="shared" si="4"/>
        <v>-3.7210110748888887</v>
      </c>
      <c r="T7" s="24">
        <f t="shared" si="4"/>
        <v>4.7502592491111111</v>
      </c>
      <c r="V7" s="129">
        <v>298</v>
      </c>
      <c r="W7" s="133">
        <v>0.105569</v>
      </c>
      <c r="X7" s="134">
        <v>-4.6129999999999997E-2</v>
      </c>
      <c r="Y7" s="135">
        <v>0.306066</v>
      </c>
      <c r="Z7" s="133">
        <v>-3.6769999999999997E-2</v>
      </c>
      <c r="AA7" s="134">
        <v>-0.18017</v>
      </c>
      <c r="AB7" s="135">
        <v>0.56356200000000001</v>
      </c>
      <c r="AC7" s="133">
        <v>-1.6539999999999999E-2</v>
      </c>
      <c r="AD7" s="134">
        <v>1.8204000000000001E-2</v>
      </c>
      <c r="AE7" s="135">
        <v>-0.28247</v>
      </c>
      <c r="AF7" s="129">
        <v>298</v>
      </c>
      <c r="AG7" s="186">
        <f t="shared" ref="AG7:AO7" si="5">(W7*4514)/(10*0.1*90)</f>
        <v>5.2948718444444438</v>
      </c>
      <c r="AH7" s="4">
        <f t="shared" si="5"/>
        <v>-2.3136757777777777</v>
      </c>
      <c r="AI7" s="187">
        <f t="shared" si="5"/>
        <v>15.350910266666668</v>
      </c>
      <c r="AJ7" s="186">
        <f t="shared" si="5"/>
        <v>-1.8442197777777776</v>
      </c>
      <c r="AK7" s="4">
        <f t="shared" si="5"/>
        <v>-9.0365264444444442</v>
      </c>
      <c r="AL7" s="187">
        <f t="shared" si="5"/>
        <v>28.265765200000001</v>
      </c>
      <c r="AM7" s="186">
        <f t="shared" si="5"/>
        <v>-0.8295728888888888</v>
      </c>
      <c r="AN7" s="4">
        <f t="shared" si="5"/>
        <v>0.91303173333333343</v>
      </c>
      <c r="AO7" s="187">
        <f t="shared" si="5"/>
        <v>-14.167439777777778</v>
      </c>
    </row>
    <row r="8" spans="1:41" ht="15.75" customHeight="1">
      <c r="A8" s="129">
        <v>297</v>
      </c>
      <c r="B8" s="130">
        <v>2.6931E-2</v>
      </c>
      <c r="C8" s="6">
        <v>0.18720899999999999</v>
      </c>
      <c r="D8" s="136">
        <v>0.29890299999999997</v>
      </c>
      <c r="E8" s="133">
        <v>-0.16192000000000001</v>
      </c>
      <c r="F8" s="134">
        <v>1.9424E-2</v>
      </c>
      <c r="G8" s="135">
        <v>-0.42220000000000002</v>
      </c>
      <c r="H8" s="133">
        <v>-6.7859600000000006E-2</v>
      </c>
      <c r="I8" s="134">
        <v>-0.1650327</v>
      </c>
      <c r="J8" s="135">
        <v>-0.1317313</v>
      </c>
      <c r="K8" s="113">
        <v>297</v>
      </c>
      <c r="L8" s="23">
        <f t="shared" ref="L8:T8" si="6">(B8*4514)/(10*0.1*90)</f>
        <v>1.3507392666666667</v>
      </c>
      <c r="M8" s="2">
        <f t="shared" si="6"/>
        <v>9.3895713999999995</v>
      </c>
      <c r="N8" s="24">
        <f t="shared" si="6"/>
        <v>14.991646022222222</v>
      </c>
      <c r="O8" s="23">
        <f t="shared" si="6"/>
        <v>-8.1211875555555562</v>
      </c>
      <c r="P8" s="2">
        <f t="shared" si="6"/>
        <v>0.9742215111111111</v>
      </c>
      <c r="Q8" s="24">
        <f t="shared" si="6"/>
        <v>-21.175675555555557</v>
      </c>
      <c r="R8" s="23">
        <f t="shared" si="6"/>
        <v>-3.4035359377777783</v>
      </c>
      <c r="S8" s="2">
        <f t="shared" si="6"/>
        <v>-8.2773067533333329</v>
      </c>
      <c r="T8" s="24">
        <f t="shared" si="6"/>
        <v>-6.6070565355555546</v>
      </c>
      <c r="V8" s="129">
        <v>297</v>
      </c>
      <c r="W8" s="133">
        <v>2.6931E-2</v>
      </c>
      <c r="X8" s="134">
        <v>0.18720899999999999</v>
      </c>
      <c r="Y8" s="135">
        <v>0.29890299999999997</v>
      </c>
      <c r="Z8" s="133">
        <v>-1.9390000000000001E-2</v>
      </c>
      <c r="AA8" s="134">
        <v>-6.1019999999999998E-2</v>
      </c>
      <c r="AB8" s="135">
        <v>-0.83381000000000005</v>
      </c>
      <c r="AC8" s="133">
        <v>1.8995000000000001E-2</v>
      </c>
      <c r="AD8" s="134">
        <v>0.159469</v>
      </c>
      <c r="AE8" s="135">
        <v>-5.7799999999999997E-2</v>
      </c>
      <c r="AF8" s="129">
        <v>297</v>
      </c>
      <c r="AG8" s="186">
        <f t="shared" ref="AG8:AO8" si="7">(W8*4514)/(10*0.1*90)</f>
        <v>1.3507392666666667</v>
      </c>
      <c r="AH8" s="4">
        <f t="shared" si="7"/>
        <v>9.3895713999999995</v>
      </c>
      <c r="AI8" s="187">
        <f t="shared" si="7"/>
        <v>14.991646022222222</v>
      </c>
      <c r="AJ8" s="186">
        <f t="shared" si="7"/>
        <v>-0.97251622222222223</v>
      </c>
      <c r="AK8" s="4">
        <f t="shared" si="7"/>
        <v>-3.060492</v>
      </c>
      <c r="AL8" s="187">
        <f t="shared" si="7"/>
        <v>-41.820203777777778</v>
      </c>
      <c r="AM8" s="186">
        <f t="shared" si="7"/>
        <v>0.95270477777777784</v>
      </c>
      <c r="AN8" s="4">
        <f t="shared" si="7"/>
        <v>7.9982562888888893</v>
      </c>
      <c r="AO8" s="187">
        <f t="shared" si="7"/>
        <v>-2.8989911111111111</v>
      </c>
    </row>
    <row r="9" spans="1:41" ht="15.75" customHeight="1">
      <c r="A9" s="129">
        <v>296</v>
      </c>
      <c r="B9" s="130">
        <v>-8.7399999999999995E-3</v>
      </c>
      <c r="C9" s="6">
        <v>8.7927000000000005E-2</v>
      </c>
      <c r="D9" s="136">
        <v>0.24743999999999999</v>
      </c>
      <c r="E9" s="133">
        <v>-0.22672</v>
      </c>
      <c r="F9" s="134">
        <v>-0.36010999999999999</v>
      </c>
      <c r="G9" s="135">
        <v>-0.25646999999999998</v>
      </c>
      <c r="H9" s="133">
        <v>-0.22633600000000001</v>
      </c>
      <c r="I9" s="134">
        <v>-0.40121269999999998</v>
      </c>
      <c r="J9" s="135">
        <v>-0.10405490000000001</v>
      </c>
      <c r="K9" s="113">
        <v>296</v>
      </c>
      <c r="L9" s="23">
        <f t="shared" ref="L9:T9" si="8">(B9*4514)/(10*0.1*90)</f>
        <v>-0.43835955555555556</v>
      </c>
      <c r="M9" s="2">
        <f t="shared" si="8"/>
        <v>4.4100275333333334</v>
      </c>
      <c r="N9" s="24">
        <f t="shared" si="8"/>
        <v>12.410490666666666</v>
      </c>
      <c r="O9" s="23">
        <f t="shared" si="8"/>
        <v>-11.371267555555555</v>
      </c>
      <c r="P9" s="2">
        <f t="shared" si="8"/>
        <v>-18.061517111111108</v>
      </c>
      <c r="Q9" s="24">
        <f t="shared" si="8"/>
        <v>-12.863395333333331</v>
      </c>
      <c r="R9" s="23">
        <f t="shared" si="8"/>
        <v>-11.352007822222221</v>
      </c>
      <c r="S9" s="2">
        <f t="shared" si="8"/>
        <v>-20.123045864444443</v>
      </c>
      <c r="T9" s="24">
        <f t="shared" si="8"/>
        <v>-5.2189313177777779</v>
      </c>
      <c r="V9" s="129">
        <v>296</v>
      </c>
      <c r="W9" s="133">
        <v>-8.7399999999999995E-3</v>
      </c>
      <c r="X9" s="134">
        <v>8.7927000000000005E-2</v>
      </c>
      <c r="Y9" s="135">
        <v>0.24743999999999999</v>
      </c>
      <c r="Z9" s="133">
        <v>0.16569200000000001</v>
      </c>
      <c r="AA9" s="134">
        <v>0.12642200000000001</v>
      </c>
      <c r="AB9" s="135">
        <v>0.62455099999999997</v>
      </c>
      <c r="AC9" s="133">
        <v>0.16076599999999999</v>
      </c>
      <c r="AD9" s="134">
        <v>4.7579999999999997E-2</v>
      </c>
      <c r="AE9" s="135">
        <v>1.0647629999999999</v>
      </c>
      <c r="AF9" s="129">
        <v>296</v>
      </c>
      <c r="AG9" s="186">
        <f t="shared" ref="AG9:AO9" si="9">(W9*4514)/(10*0.1*90)</f>
        <v>-0.43835955555555556</v>
      </c>
      <c r="AH9" s="4">
        <f t="shared" si="9"/>
        <v>4.4100275333333334</v>
      </c>
      <c r="AI9" s="187">
        <f t="shared" si="9"/>
        <v>12.410490666666666</v>
      </c>
      <c r="AJ9" s="186">
        <f t="shared" si="9"/>
        <v>8.3103743111111115</v>
      </c>
      <c r="AK9" s="4">
        <f t="shared" si="9"/>
        <v>6.3407656444444447</v>
      </c>
      <c r="AL9" s="187">
        <f t="shared" si="9"/>
        <v>31.324702377777776</v>
      </c>
      <c r="AM9" s="186">
        <f t="shared" si="9"/>
        <v>8.0633080444444438</v>
      </c>
      <c r="AN9" s="4">
        <f t="shared" si="9"/>
        <v>2.3864013333333332</v>
      </c>
      <c r="AO9" s="187">
        <f t="shared" si="9"/>
        <v>53.403779800000002</v>
      </c>
    </row>
    <row r="10" spans="1:41" ht="15.75" customHeight="1">
      <c r="A10" s="129">
        <v>295</v>
      </c>
      <c r="B10" s="130">
        <v>7.1304999999999993E-2</v>
      </c>
      <c r="C10" s="6">
        <v>-3.5439999999999999E-2</v>
      </c>
      <c r="D10" s="136">
        <v>9.8045999999999994E-2</v>
      </c>
      <c r="E10" s="133">
        <v>-7.9900000000000006E-3</v>
      </c>
      <c r="F10" s="134">
        <v>-0.15286</v>
      </c>
      <c r="G10" s="135">
        <v>-6.343E-2</v>
      </c>
      <c r="H10" s="133">
        <v>-0.104772</v>
      </c>
      <c r="I10" s="134">
        <v>-0.1480436</v>
      </c>
      <c r="J10" s="135">
        <v>-0.1957701</v>
      </c>
      <c r="K10" s="113">
        <v>295</v>
      </c>
      <c r="L10" s="23">
        <f t="shared" ref="L10:T10" si="10">(B10*4514)/(10*0.1*90)</f>
        <v>3.5763418888888889</v>
      </c>
      <c r="M10" s="2">
        <f t="shared" si="10"/>
        <v>-1.7775128888888889</v>
      </c>
      <c r="N10" s="24">
        <f t="shared" si="10"/>
        <v>4.9175515999999995</v>
      </c>
      <c r="O10" s="23">
        <f t="shared" si="10"/>
        <v>-0.40074288888888893</v>
      </c>
      <c r="P10" s="2">
        <f t="shared" si="10"/>
        <v>-7.6667782222222218</v>
      </c>
      <c r="Q10" s="24">
        <f t="shared" si="10"/>
        <v>-3.1813668888888889</v>
      </c>
      <c r="R10" s="23">
        <f t="shared" si="10"/>
        <v>-5.254897866666667</v>
      </c>
      <c r="S10" s="2">
        <f t="shared" si="10"/>
        <v>-7.4252090044444445</v>
      </c>
      <c r="T10" s="24">
        <f t="shared" si="10"/>
        <v>-9.8189581266666668</v>
      </c>
      <c r="V10" s="129">
        <v>295</v>
      </c>
      <c r="W10" s="133">
        <v>7.1304999999999993E-2</v>
      </c>
      <c r="X10" s="134">
        <v>-3.5439999999999999E-2</v>
      </c>
      <c r="Y10" s="135">
        <v>9.8045999999999994E-2</v>
      </c>
      <c r="Z10" s="133">
        <v>1.3032999999999999E-2</v>
      </c>
      <c r="AA10" s="134">
        <v>-6.8680000000000005E-2</v>
      </c>
      <c r="AB10" s="135">
        <v>0.79102799999999995</v>
      </c>
      <c r="AC10" s="133">
        <v>8.8467000000000004E-2</v>
      </c>
      <c r="AD10" s="134">
        <v>-7.9530000000000003E-2</v>
      </c>
      <c r="AE10" s="135">
        <v>-0.12995999999999999</v>
      </c>
      <c r="AF10" s="129">
        <v>295</v>
      </c>
      <c r="AG10" s="186">
        <f t="shared" ref="AG10:AO10" si="11">(W10*4514)/(10*0.1*90)</f>
        <v>3.5763418888888889</v>
      </c>
      <c r="AH10" s="4">
        <f t="shared" si="11"/>
        <v>-1.7775128888888889</v>
      </c>
      <c r="AI10" s="187">
        <f t="shared" si="11"/>
        <v>4.9175515999999995</v>
      </c>
      <c r="AJ10" s="186">
        <f t="shared" si="11"/>
        <v>0.65367735555555551</v>
      </c>
      <c r="AK10" s="4">
        <f t="shared" si="11"/>
        <v>-3.4446835555555557</v>
      </c>
      <c r="AL10" s="187">
        <f t="shared" si="11"/>
        <v>39.6744488</v>
      </c>
      <c r="AM10" s="186">
        <f t="shared" si="11"/>
        <v>4.4371115333333329</v>
      </c>
      <c r="AN10" s="4">
        <f t="shared" si="11"/>
        <v>-3.9888713333333334</v>
      </c>
      <c r="AO10" s="187">
        <f t="shared" si="11"/>
        <v>-6.5182159999999989</v>
      </c>
    </row>
    <row r="11" spans="1:41" ht="15.75" customHeight="1">
      <c r="A11" s="129">
        <v>294</v>
      </c>
      <c r="B11" s="130">
        <v>-0.12359000000000001</v>
      </c>
      <c r="C11" s="6">
        <v>6.1339999999999997E-3</v>
      </c>
      <c r="D11" s="136">
        <v>-0.39715</v>
      </c>
      <c r="E11" s="133">
        <v>2.8628000000000001E-2</v>
      </c>
      <c r="F11" s="134">
        <v>-0.20387</v>
      </c>
      <c r="G11" s="135">
        <v>0.20654900000000001</v>
      </c>
      <c r="H11" s="133">
        <v>-4.5983799999999998E-2</v>
      </c>
      <c r="I11" s="134">
        <v>-7.4939870000000006E-2</v>
      </c>
      <c r="J11" s="135">
        <v>-4.7409710000000001E-2</v>
      </c>
      <c r="K11" s="113">
        <v>294</v>
      </c>
      <c r="L11" s="23">
        <f t="shared" ref="L11:T11" si="12">(B11*4514)/(10*0.1*90)</f>
        <v>-6.198725111111111</v>
      </c>
      <c r="M11" s="2">
        <f t="shared" si="12"/>
        <v>0.30765417777777776</v>
      </c>
      <c r="N11" s="24">
        <f t="shared" si="12"/>
        <v>-19.91927888888889</v>
      </c>
      <c r="O11" s="23">
        <f t="shared" si="12"/>
        <v>1.4358532444444443</v>
      </c>
      <c r="P11" s="2">
        <f t="shared" si="12"/>
        <v>-10.225213111111112</v>
      </c>
      <c r="Q11" s="24">
        <f t="shared" si="12"/>
        <v>10.359579844444445</v>
      </c>
      <c r="R11" s="23">
        <f t="shared" si="12"/>
        <v>-2.3063430355555554</v>
      </c>
      <c r="S11" s="2">
        <f t="shared" si="12"/>
        <v>-3.7586508131111112</v>
      </c>
      <c r="T11" s="24">
        <f t="shared" si="12"/>
        <v>-2.3778603437777779</v>
      </c>
      <c r="V11" s="129">
        <v>294</v>
      </c>
      <c r="W11" s="133">
        <v>-0.12359000000000001</v>
      </c>
      <c r="X11" s="134">
        <v>6.1339999999999997E-3</v>
      </c>
      <c r="Y11" s="135">
        <v>-0.39715</v>
      </c>
      <c r="Z11" s="133">
        <v>-4.863E-2</v>
      </c>
      <c r="AA11" s="134">
        <v>-0.17849000000000001</v>
      </c>
      <c r="AB11" s="135">
        <v>-0.13156999999999999</v>
      </c>
      <c r="AC11" s="133">
        <v>-7.7479999999999993E-2</v>
      </c>
      <c r="AD11" s="134">
        <v>-0.15842999999999999</v>
      </c>
      <c r="AE11" s="135">
        <v>-0.80039000000000005</v>
      </c>
      <c r="AF11" s="129">
        <v>294</v>
      </c>
      <c r="AG11" s="186">
        <f t="shared" ref="AG11:AO11" si="13">(W11*4514)/(10*0.1*90)</f>
        <v>-6.198725111111111</v>
      </c>
      <c r="AH11" s="4">
        <f t="shared" si="13"/>
        <v>0.30765417777777776</v>
      </c>
      <c r="AI11" s="187">
        <f t="shared" si="13"/>
        <v>-19.91927888888889</v>
      </c>
      <c r="AJ11" s="186">
        <f t="shared" si="13"/>
        <v>-2.4390646666666664</v>
      </c>
      <c r="AK11" s="4">
        <f t="shared" si="13"/>
        <v>-8.952265111111112</v>
      </c>
      <c r="AL11" s="187">
        <f t="shared" si="13"/>
        <v>-6.5989664444444438</v>
      </c>
      <c r="AM11" s="186">
        <f t="shared" si="13"/>
        <v>-3.8860524444444442</v>
      </c>
      <c r="AN11" s="4">
        <f t="shared" si="13"/>
        <v>-7.9461446666666662</v>
      </c>
      <c r="AO11" s="187">
        <f t="shared" si="13"/>
        <v>-40.144005111111113</v>
      </c>
    </row>
    <row r="12" spans="1:41" ht="15.75" customHeight="1">
      <c r="A12" s="129">
        <v>293</v>
      </c>
      <c r="B12" s="130">
        <v>-0.11523</v>
      </c>
      <c r="C12" s="6">
        <v>2.9798000000000002E-2</v>
      </c>
      <c r="D12" s="136">
        <v>-0.14032</v>
      </c>
      <c r="E12" s="133">
        <v>-5.4219999999999997E-2</v>
      </c>
      <c r="F12" s="134">
        <v>-0.33515</v>
      </c>
      <c r="G12" s="135">
        <v>-0.40976000000000001</v>
      </c>
      <c r="H12" s="133">
        <v>-1.26722E-2</v>
      </c>
      <c r="I12" s="134">
        <v>0.2166709</v>
      </c>
      <c r="J12" s="135">
        <v>-0.1532936</v>
      </c>
      <c r="K12" s="113">
        <v>293</v>
      </c>
      <c r="L12" s="23">
        <f t="shared" ref="L12:T12" si="14">(B12*4514)/(10*0.1*90)</f>
        <v>-5.7794246666666673</v>
      </c>
      <c r="M12" s="2">
        <f t="shared" si="14"/>
        <v>1.4945352444444444</v>
      </c>
      <c r="N12" s="24">
        <f t="shared" si="14"/>
        <v>-7.0378275555555563</v>
      </c>
      <c r="O12" s="23">
        <f t="shared" si="14"/>
        <v>-2.7194342222222221</v>
      </c>
      <c r="P12" s="2">
        <f t="shared" si="14"/>
        <v>-16.809634444444445</v>
      </c>
      <c r="Q12" s="24">
        <f t="shared" si="14"/>
        <v>-20.551740444444444</v>
      </c>
      <c r="R12" s="23">
        <f t="shared" si="14"/>
        <v>-0.63558123111111109</v>
      </c>
      <c r="S12" s="2">
        <f t="shared" si="14"/>
        <v>10.867249362222221</v>
      </c>
      <c r="T12" s="24">
        <f t="shared" si="14"/>
        <v>-7.688525671111111</v>
      </c>
      <c r="V12" s="129">
        <v>293</v>
      </c>
      <c r="W12" s="133">
        <v>-0.11523</v>
      </c>
      <c r="X12" s="134">
        <v>2.9798000000000002E-2</v>
      </c>
      <c r="Y12" s="135">
        <v>-0.14032</v>
      </c>
      <c r="Z12" s="133">
        <v>0.14765700000000001</v>
      </c>
      <c r="AA12" s="134">
        <v>0.19398199999999999</v>
      </c>
      <c r="AB12" s="135">
        <v>0.28956599999999999</v>
      </c>
      <c r="AC12" s="133">
        <v>9.8768999999999996E-2</v>
      </c>
      <c r="AD12" s="134">
        <v>0.28835300000000003</v>
      </c>
      <c r="AE12" s="135">
        <v>-8.6629999999999999E-2</v>
      </c>
      <c r="AF12" s="129">
        <v>293</v>
      </c>
      <c r="AG12" s="186">
        <f t="shared" ref="AG12:AO12" si="15">(W12*4514)/(10*0.1*90)</f>
        <v>-5.7794246666666673</v>
      </c>
      <c r="AH12" s="4">
        <f t="shared" si="15"/>
        <v>1.4945352444444444</v>
      </c>
      <c r="AI12" s="187">
        <f t="shared" si="15"/>
        <v>-7.0378275555555563</v>
      </c>
      <c r="AJ12" s="186">
        <f t="shared" si="15"/>
        <v>7.4058188666666673</v>
      </c>
      <c r="AK12" s="4">
        <f t="shared" si="15"/>
        <v>9.7292749777777772</v>
      </c>
      <c r="AL12" s="187">
        <f t="shared" si="15"/>
        <v>14.523343599999999</v>
      </c>
      <c r="AM12" s="186">
        <f t="shared" si="15"/>
        <v>4.9538140666666663</v>
      </c>
      <c r="AN12" s="4">
        <f t="shared" si="15"/>
        <v>14.462504911111111</v>
      </c>
      <c r="AO12" s="187">
        <f t="shared" si="15"/>
        <v>-4.344975777777778</v>
      </c>
    </row>
    <row r="13" spans="1:41" ht="15.75" customHeight="1">
      <c r="A13" s="129">
        <v>292</v>
      </c>
      <c r="B13" s="130">
        <v>-8.2350000000000007E-2</v>
      </c>
      <c r="C13" s="6">
        <v>-0.13838</v>
      </c>
      <c r="D13" s="136">
        <v>7.5469999999999999E-3</v>
      </c>
      <c r="E13" s="133">
        <v>-0.13245999999999999</v>
      </c>
      <c r="F13" s="134">
        <v>-0.30640000000000001</v>
      </c>
      <c r="G13" s="135">
        <v>-0.29302</v>
      </c>
      <c r="H13" s="133">
        <v>8.0180600000000005E-3</v>
      </c>
      <c r="I13" s="134">
        <v>-3.08153E-2</v>
      </c>
      <c r="J13" s="135">
        <v>-2.5503749999999999E-2</v>
      </c>
      <c r="K13" s="113">
        <v>292</v>
      </c>
      <c r="L13" s="23">
        <f t="shared" ref="L13:T13" si="16">(B13*4514)/(10*0.1*90)</f>
        <v>-4.1303100000000006</v>
      </c>
      <c r="M13" s="2">
        <f t="shared" si="16"/>
        <v>-6.9405257777777782</v>
      </c>
      <c r="N13" s="24">
        <f t="shared" si="16"/>
        <v>0.37852397777777774</v>
      </c>
      <c r="O13" s="23">
        <f t="shared" si="16"/>
        <v>-6.6436048888888886</v>
      </c>
      <c r="P13" s="2">
        <f t="shared" si="16"/>
        <v>-15.367662222222222</v>
      </c>
      <c r="Q13" s="24">
        <f t="shared" si="16"/>
        <v>-14.696580888888889</v>
      </c>
      <c r="R13" s="23">
        <f t="shared" si="16"/>
        <v>0.4021502537777778</v>
      </c>
      <c r="S13" s="2">
        <f t="shared" si="16"/>
        <v>-1.5455584911111111</v>
      </c>
      <c r="T13" s="24">
        <f t="shared" si="16"/>
        <v>-1.27915475</v>
      </c>
      <c r="V13" s="129">
        <v>292</v>
      </c>
      <c r="W13" s="133">
        <v>-8.2350000000000007E-2</v>
      </c>
      <c r="X13" s="134">
        <v>-0.13838</v>
      </c>
      <c r="Y13" s="135">
        <v>7.5469999999999999E-3</v>
      </c>
      <c r="Z13" s="133">
        <v>0.18346299999999999</v>
      </c>
      <c r="AA13" s="134">
        <v>0.22605700000000001</v>
      </c>
      <c r="AB13" s="135">
        <v>0.182365</v>
      </c>
      <c r="AC13" s="133">
        <v>0.1797</v>
      </c>
      <c r="AD13" s="134">
        <v>0.44613000000000003</v>
      </c>
      <c r="AE13" s="135">
        <v>0.78898500000000005</v>
      </c>
      <c r="AF13" s="129">
        <v>292</v>
      </c>
      <c r="AG13" s="186">
        <f t="shared" ref="AG13:AO13" si="17">(W13*4514)/(10*0.1*90)</f>
        <v>-4.1303100000000006</v>
      </c>
      <c r="AH13" s="4">
        <f t="shared" si="17"/>
        <v>-6.9405257777777782</v>
      </c>
      <c r="AI13" s="187">
        <f t="shared" si="17"/>
        <v>0.37852397777777774</v>
      </c>
      <c r="AJ13" s="186">
        <f t="shared" si="17"/>
        <v>9.201688688888888</v>
      </c>
      <c r="AK13" s="4">
        <f t="shared" si="17"/>
        <v>11.338014422222223</v>
      </c>
      <c r="AL13" s="187">
        <f t="shared" si="17"/>
        <v>9.1466178888888887</v>
      </c>
      <c r="AM13" s="186">
        <f t="shared" si="17"/>
        <v>9.0129533333333338</v>
      </c>
      <c r="AN13" s="4">
        <f t="shared" si="17"/>
        <v>22.375898000000003</v>
      </c>
      <c r="AO13" s="187">
        <f t="shared" si="17"/>
        <v>39.571981000000001</v>
      </c>
    </row>
    <row r="14" spans="1:41" ht="15.75" customHeight="1">
      <c r="A14" s="129">
        <v>291</v>
      </c>
      <c r="B14" s="130">
        <v>-0.10503</v>
      </c>
      <c r="C14" s="6">
        <v>-4.0969999999999999E-2</v>
      </c>
      <c r="D14" s="136">
        <v>-0.15112</v>
      </c>
      <c r="E14" s="133">
        <v>3.6988E-2</v>
      </c>
      <c r="F14" s="134">
        <v>-4.1790000000000001E-2</v>
      </c>
      <c r="G14" s="135">
        <v>-2.46E-2</v>
      </c>
      <c r="H14" s="133">
        <v>0.17493700000000001</v>
      </c>
      <c r="I14" s="134">
        <v>0.43957039999999997</v>
      </c>
      <c r="J14" s="135">
        <v>0.34120620000000002</v>
      </c>
      <c r="K14" s="113">
        <v>291</v>
      </c>
      <c r="L14" s="23">
        <f t="shared" ref="L14:T14" si="18">(B14*4514)/(10*0.1*90)</f>
        <v>-5.2678379999999994</v>
      </c>
      <c r="M14" s="2">
        <f t="shared" si="18"/>
        <v>-2.0548731111111112</v>
      </c>
      <c r="N14" s="24">
        <f t="shared" si="18"/>
        <v>-7.5795075555555567</v>
      </c>
      <c r="O14" s="23">
        <f t="shared" si="18"/>
        <v>1.8551536888888889</v>
      </c>
      <c r="P14" s="2">
        <f t="shared" si="18"/>
        <v>-2.0960006666666668</v>
      </c>
      <c r="Q14" s="24">
        <f t="shared" si="18"/>
        <v>-1.2338266666666666</v>
      </c>
      <c r="R14" s="23">
        <f t="shared" si="18"/>
        <v>8.7740624222222223</v>
      </c>
      <c r="S14" s="2">
        <f t="shared" si="18"/>
        <v>22.046897617777777</v>
      </c>
      <c r="T14" s="24">
        <f t="shared" si="18"/>
        <v>17.113386519999999</v>
      </c>
      <c r="V14" s="129">
        <v>291</v>
      </c>
      <c r="W14" s="133">
        <v>-0.10503</v>
      </c>
      <c r="X14" s="134">
        <v>-4.0969999999999999E-2</v>
      </c>
      <c r="Y14" s="135">
        <v>-0.15112</v>
      </c>
      <c r="Z14" s="133">
        <v>7.045E-3</v>
      </c>
      <c r="AA14" s="134">
        <v>-9.3549999999999994E-2</v>
      </c>
      <c r="AB14" s="135">
        <v>5.3051000000000001E-2</v>
      </c>
      <c r="AC14" s="133">
        <v>7.5817999999999997E-2</v>
      </c>
      <c r="AD14" s="134">
        <v>-1.3469999999999999E-2</v>
      </c>
      <c r="AE14" s="135">
        <v>0.88738300000000003</v>
      </c>
      <c r="AF14" s="129">
        <v>291</v>
      </c>
      <c r="AG14" s="186">
        <f t="shared" ref="AG14:AO14" si="19">(W14*4514)/(10*0.1*90)</f>
        <v>-5.2678379999999994</v>
      </c>
      <c r="AH14" s="4">
        <f t="shared" si="19"/>
        <v>-2.0548731111111112</v>
      </c>
      <c r="AI14" s="187">
        <f t="shared" si="19"/>
        <v>-7.5795075555555567</v>
      </c>
      <c r="AJ14" s="186">
        <f t="shared" si="19"/>
        <v>0.3533458888888889</v>
      </c>
      <c r="AK14" s="4">
        <f t="shared" si="19"/>
        <v>-4.6920522222222223</v>
      </c>
      <c r="AL14" s="187">
        <f t="shared" si="19"/>
        <v>2.6608023777777778</v>
      </c>
      <c r="AM14" s="186">
        <f t="shared" si="19"/>
        <v>3.8026939111111107</v>
      </c>
      <c r="AN14" s="4">
        <f t="shared" si="19"/>
        <v>-0.67559533333333333</v>
      </c>
      <c r="AO14" s="187">
        <f t="shared" si="19"/>
        <v>44.507187355555558</v>
      </c>
    </row>
    <row r="15" spans="1:41" ht="15.75" customHeight="1">
      <c r="A15" s="129">
        <v>290</v>
      </c>
      <c r="B15" s="130">
        <v>-7.1900000000000002E-3</v>
      </c>
      <c r="C15" s="6">
        <v>0.185949</v>
      </c>
      <c r="D15" s="136">
        <v>7.7325000000000005E-2</v>
      </c>
      <c r="E15" s="133">
        <v>5.7692E-2</v>
      </c>
      <c r="F15" s="134">
        <v>0.14446999999999999</v>
      </c>
      <c r="G15" s="135">
        <v>-0.12422999999999999</v>
      </c>
      <c r="H15" s="133">
        <v>0.143318</v>
      </c>
      <c r="I15" s="134">
        <v>0.28702850000000002</v>
      </c>
      <c r="J15" s="135">
        <v>0.24735480000000001</v>
      </c>
      <c r="K15" s="113">
        <v>290</v>
      </c>
      <c r="L15" s="23">
        <f t="shared" ref="L15:T15" si="20">(B15*4514)/(10*0.1*90)</f>
        <v>-0.36061844444444446</v>
      </c>
      <c r="M15" s="2">
        <f t="shared" si="20"/>
        <v>9.3263753999999999</v>
      </c>
      <c r="N15" s="24">
        <f t="shared" si="20"/>
        <v>3.8782783333333333</v>
      </c>
      <c r="O15" s="23">
        <f t="shared" si="20"/>
        <v>2.8935743111111112</v>
      </c>
      <c r="P15" s="2">
        <f t="shared" si="20"/>
        <v>7.2459731111111108</v>
      </c>
      <c r="Q15" s="24">
        <f t="shared" si="20"/>
        <v>-6.2308246666666669</v>
      </c>
      <c r="R15" s="23">
        <f t="shared" si="20"/>
        <v>7.1881939111111111</v>
      </c>
      <c r="S15" s="2">
        <f t="shared" si="20"/>
        <v>14.396073877777779</v>
      </c>
      <c r="T15" s="24">
        <f t="shared" si="20"/>
        <v>12.406217413333335</v>
      </c>
      <c r="V15" s="129">
        <v>290</v>
      </c>
      <c r="W15" s="133">
        <v>-7.1900000000000002E-3</v>
      </c>
      <c r="X15" s="134">
        <v>0.185949</v>
      </c>
      <c r="Y15" s="135">
        <v>7.7325000000000005E-2</v>
      </c>
      <c r="Z15" s="133">
        <v>4.2363999999999999E-2</v>
      </c>
      <c r="AA15" s="134">
        <v>-0.12053999999999999</v>
      </c>
      <c r="AB15" s="135">
        <v>-0.43630999999999998</v>
      </c>
      <c r="AC15" s="133">
        <v>5.5129999999999998E-2</v>
      </c>
      <c r="AD15" s="134">
        <v>0.102274</v>
      </c>
      <c r="AE15" s="135">
        <v>0.78534099999999996</v>
      </c>
      <c r="AF15" s="129">
        <v>290</v>
      </c>
      <c r="AG15" s="186">
        <f t="shared" ref="AG15:AO15" si="21">(W15*4514)/(10*0.1*90)</f>
        <v>-0.36061844444444446</v>
      </c>
      <c r="AH15" s="4">
        <f t="shared" si="21"/>
        <v>9.3263753999999999</v>
      </c>
      <c r="AI15" s="187">
        <f t="shared" si="21"/>
        <v>3.8782783333333333</v>
      </c>
      <c r="AJ15" s="186">
        <f t="shared" si="21"/>
        <v>2.1247899555555558</v>
      </c>
      <c r="AK15" s="4">
        <f t="shared" si="21"/>
        <v>-6.0457506666666667</v>
      </c>
      <c r="AL15" s="187">
        <f t="shared" si="21"/>
        <v>-21.883370444444445</v>
      </c>
      <c r="AM15" s="186">
        <f t="shared" si="21"/>
        <v>2.7650757777777777</v>
      </c>
      <c r="AN15" s="4">
        <f t="shared" si="21"/>
        <v>5.1296092888888891</v>
      </c>
      <c r="AO15" s="187">
        <f t="shared" si="21"/>
        <v>39.389214155555557</v>
      </c>
    </row>
    <row r="16" spans="1:41" ht="15.75" customHeight="1">
      <c r="A16" s="129">
        <v>289</v>
      </c>
      <c r="B16" s="130">
        <v>5.5779000000000002E-2</v>
      </c>
      <c r="C16" s="6">
        <v>-7.238E-2</v>
      </c>
      <c r="D16" s="136">
        <v>-0.11328000000000001</v>
      </c>
      <c r="E16" s="133">
        <v>-0.11679</v>
      </c>
      <c r="F16" s="134">
        <v>9.2382000000000006E-2</v>
      </c>
      <c r="G16" s="135">
        <v>0.183617</v>
      </c>
      <c r="H16" s="133">
        <v>-0.15870899999999999</v>
      </c>
      <c r="I16" s="134">
        <v>-0.33739999999999998</v>
      </c>
      <c r="J16" s="135">
        <v>3.9834099999999997E-2</v>
      </c>
      <c r="K16" s="113">
        <v>289</v>
      </c>
      <c r="L16" s="23">
        <f t="shared" ref="L16:T16" si="22">(B16*4514)/(10*0.1*90)</f>
        <v>2.7976267333333333</v>
      </c>
      <c r="M16" s="2">
        <f t="shared" si="22"/>
        <v>-3.6302591111111111</v>
      </c>
      <c r="N16" s="24">
        <f t="shared" si="22"/>
        <v>-5.6816213333333341</v>
      </c>
      <c r="O16" s="23">
        <f t="shared" si="22"/>
        <v>-5.8576673333333336</v>
      </c>
      <c r="P16" s="2">
        <f t="shared" si="22"/>
        <v>4.6334705333333339</v>
      </c>
      <c r="Q16" s="24">
        <f t="shared" si="22"/>
        <v>9.2094126444444449</v>
      </c>
      <c r="R16" s="23">
        <f t="shared" si="22"/>
        <v>-7.9601380666666666</v>
      </c>
      <c r="S16" s="2">
        <f t="shared" si="22"/>
        <v>-16.922484444444443</v>
      </c>
      <c r="T16" s="24">
        <f t="shared" si="22"/>
        <v>1.9979014155555552</v>
      </c>
      <c r="V16" s="129">
        <v>289</v>
      </c>
      <c r="W16" s="133">
        <v>5.5779000000000002E-2</v>
      </c>
      <c r="X16" s="134">
        <v>-7.238E-2</v>
      </c>
      <c r="Y16" s="135">
        <v>-0.11328000000000001</v>
      </c>
      <c r="Z16" s="133">
        <v>-2.8E-3</v>
      </c>
      <c r="AA16" s="134">
        <v>0.17432800000000001</v>
      </c>
      <c r="AB16" s="135">
        <v>-0.81967999999999996</v>
      </c>
      <c r="AC16" s="133">
        <v>-4.5999999999999999E-2</v>
      </c>
      <c r="AD16" s="134">
        <v>-7.2639999999999996E-2</v>
      </c>
      <c r="AE16" s="135">
        <v>0.11361300000000001</v>
      </c>
      <c r="AF16" s="129">
        <v>289</v>
      </c>
      <c r="AG16" s="186">
        <f t="shared" ref="AG16:AO16" si="23">(W16*4514)/(10*0.1*90)</f>
        <v>2.7976267333333333</v>
      </c>
      <c r="AH16" s="4">
        <f t="shared" si="23"/>
        <v>-3.6302591111111111</v>
      </c>
      <c r="AI16" s="187">
        <f t="shared" si="23"/>
        <v>-5.6816213333333341</v>
      </c>
      <c r="AJ16" s="186">
        <f t="shared" si="23"/>
        <v>-0.14043555555555556</v>
      </c>
      <c r="AK16" s="4">
        <f t="shared" si="23"/>
        <v>8.7435176888888897</v>
      </c>
      <c r="AL16" s="187">
        <f t="shared" si="23"/>
        <v>-41.111505777777779</v>
      </c>
      <c r="AM16" s="186">
        <f t="shared" si="23"/>
        <v>-2.3071555555555556</v>
      </c>
      <c r="AN16" s="4">
        <f t="shared" si="23"/>
        <v>-3.6432995555555552</v>
      </c>
      <c r="AO16" s="187">
        <f t="shared" si="23"/>
        <v>5.698323133333334</v>
      </c>
    </row>
    <row r="17" spans="1:41" ht="15.75" customHeight="1">
      <c r="A17" s="129">
        <v>288</v>
      </c>
      <c r="B17" s="130">
        <v>-1.328E-2</v>
      </c>
      <c r="C17" s="6">
        <v>-0.10556</v>
      </c>
      <c r="D17" s="136">
        <v>-0.14188000000000001</v>
      </c>
      <c r="E17" s="133">
        <v>-1.243E-2</v>
      </c>
      <c r="F17" s="134">
        <v>0.14105899999999999</v>
      </c>
      <c r="G17" s="135">
        <v>-0.31969999999999998</v>
      </c>
      <c r="H17" s="133">
        <v>-0.15396899999999999</v>
      </c>
      <c r="I17" s="134">
        <v>0.16093930000000001</v>
      </c>
      <c r="J17" s="135">
        <v>-3.5041610000000001E-2</v>
      </c>
      <c r="K17" s="113">
        <v>288</v>
      </c>
      <c r="L17" s="23">
        <f t="shared" ref="L17:T17" si="24">(B17*4514)/(10*0.1*90)</f>
        <v>-0.66606577777777776</v>
      </c>
      <c r="M17" s="2">
        <f t="shared" si="24"/>
        <v>-5.2944204444444445</v>
      </c>
      <c r="N17" s="24">
        <f t="shared" si="24"/>
        <v>-7.1160702222222225</v>
      </c>
      <c r="O17" s="23">
        <f t="shared" si="24"/>
        <v>-0.62343355555555557</v>
      </c>
      <c r="P17" s="2">
        <f t="shared" si="24"/>
        <v>7.0748925111111109</v>
      </c>
      <c r="Q17" s="24">
        <f t="shared" si="24"/>
        <v>-16.03473111111111</v>
      </c>
      <c r="R17" s="23">
        <f t="shared" si="24"/>
        <v>-7.722400733333334</v>
      </c>
      <c r="S17" s="2">
        <f t="shared" si="24"/>
        <v>8.0720000022222234</v>
      </c>
      <c r="T17" s="24">
        <f t="shared" si="24"/>
        <v>-1.7575314171111112</v>
      </c>
      <c r="V17" s="129">
        <v>288</v>
      </c>
      <c r="W17" s="133">
        <v>-1.328E-2</v>
      </c>
      <c r="X17" s="134">
        <v>-0.10556</v>
      </c>
      <c r="Y17" s="135">
        <v>-0.14188000000000001</v>
      </c>
      <c r="Z17" s="133">
        <v>-1.805E-2</v>
      </c>
      <c r="AA17" s="134">
        <v>-0.20227999999999999</v>
      </c>
      <c r="AB17" s="135">
        <v>0.16441800000000001</v>
      </c>
      <c r="AC17" s="133">
        <v>-4.1140000000000003E-2</v>
      </c>
      <c r="AD17" s="134">
        <v>7.5500000000000003E-3</v>
      </c>
      <c r="AE17" s="135">
        <v>0.35082799999999997</v>
      </c>
      <c r="AF17" s="129">
        <v>288</v>
      </c>
      <c r="AG17" s="186">
        <f t="shared" ref="AG17:AO17" si="25">(W17*4514)/(10*0.1*90)</f>
        <v>-0.66606577777777776</v>
      </c>
      <c r="AH17" s="4">
        <f t="shared" si="25"/>
        <v>-5.2944204444444445</v>
      </c>
      <c r="AI17" s="187">
        <f t="shared" si="25"/>
        <v>-7.1160702222222225</v>
      </c>
      <c r="AJ17" s="186">
        <f t="shared" si="25"/>
        <v>-0.90530777777777771</v>
      </c>
      <c r="AK17" s="4">
        <f t="shared" si="25"/>
        <v>-10.145465777777778</v>
      </c>
      <c r="AL17" s="187">
        <f t="shared" si="25"/>
        <v>8.2464761333333332</v>
      </c>
      <c r="AM17" s="186">
        <f t="shared" si="25"/>
        <v>-2.0633995555555558</v>
      </c>
      <c r="AN17" s="4">
        <f t="shared" si="25"/>
        <v>0.37867444444444442</v>
      </c>
      <c r="AO17" s="187">
        <f t="shared" si="25"/>
        <v>17.595973244444444</v>
      </c>
    </row>
    <row r="18" spans="1:41" ht="15.75" customHeight="1">
      <c r="A18" s="129">
        <v>287</v>
      </c>
      <c r="B18" s="130">
        <v>-5.8709999999999998E-2</v>
      </c>
      <c r="C18" s="6">
        <v>-7.9799999999999992E-3</v>
      </c>
      <c r="D18" s="136">
        <v>1.223E-2</v>
      </c>
      <c r="E18" s="133">
        <v>-4.7890000000000002E-2</v>
      </c>
      <c r="F18" s="134">
        <v>0.14846599999999999</v>
      </c>
      <c r="G18" s="135">
        <v>-0.43848999999999999</v>
      </c>
      <c r="H18" s="133">
        <v>-6.9090200000000004E-2</v>
      </c>
      <c r="I18" s="134">
        <v>-0.14273849999999999</v>
      </c>
      <c r="J18" s="135">
        <v>-7.4016780000000004E-2</v>
      </c>
      <c r="K18" s="113">
        <v>287</v>
      </c>
      <c r="L18" s="23">
        <f t="shared" ref="L18:T18" si="26">(B18*4514)/(10*0.1*90)</f>
        <v>-2.9446326666666662</v>
      </c>
      <c r="M18" s="2">
        <f t="shared" si="26"/>
        <v>-0.40024133333333328</v>
      </c>
      <c r="N18" s="24">
        <f t="shared" si="26"/>
        <v>0.61340244444444436</v>
      </c>
      <c r="O18" s="23">
        <f t="shared" si="26"/>
        <v>-2.4019495555555559</v>
      </c>
      <c r="P18" s="2">
        <f t="shared" si="26"/>
        <v>7.4463947111111111</v>
      </c>
      <c r="Q18" s="24">
        <f t="shared" si="26"/>
        <v>-21.992709555555557</v>
      </c>
      <c r="R18" s="23">
        <f t="shared" si="26"/>
        <v>-3.4652573644444451</v>
      </c>
      <c r="S18" s="2">
        <f t="shared" si="26"/>
        <v>-7.1591287666666652</v>
      </c>
      <c r="T18" s="24">
        <f t="shared" si="26"/>
        <v>-3.7123527213333336</v>
      </c>
      <c r="V18" s="129">
        <v>287</v>
      </c>
      <c r="W18" s="133">
        <v>-5.8709999999999998E-2</v>
      </c>
      <c r="X18" s="134">
        <v>-7.9799999999999992E-3</v>
      </c>
      <c r="Y18" s="135">
        <v>1.223E-2</v>
      </c>
      <c r="Z18" s="133">
        <v>-8.8520000000000001E-2</v>
      </c>
      <c r="AA18" s="134">
        <v>-6.3390000000000002E-2</v>
      </c>
      <c r="AB18" s="135">
        <v>-0.57155</v>
      </c>
      <c r="AC18" s="133">
        <v>1.5025999999999999E-2</v>
      </c>
      <c r="AD18" s="134">
        <v>0.23646500000000001</v>
      </c>
      <c r="AE18" s="135">
        <v>-0.52219000000000004</v>
      </c>
      <c r="AF18" s="129">
        <v>287</v>
      </c>
      <c r="AG18" s="186">
        <f t="shared" ref="AG18:AO18" si="27">(W18*4514)/(10*0.1*90)</f>
        <v>-2.9446326666666662</v>
      </c>
      <c r="AH18" s="4">
        <f t="shared" si="27"/>
        <v>-0.40024133333333328</v>
      </c>
      <c r="AI18" s="187">
        <f t="shared" si="27"/>
        <v>0.61340244444444436</v>
      </c>
      <c r="AJ18" s="186">
        <f t="shared" si="27"/>
        <v>-4.4397697777777774</v>
      </c>
      <c r="AK18" s="4">
        <f t="shared" si="27"/>
        <v>-3.1793606666666672</v>
      </c>
      <c r="AL18" s="187">
        <f t="shared" si="27"/>
        <v>-28.666407777777781</v>
      </c>
      <c r="AM18" s="186">
        <f t="shared" si="27"/>
        <v>0.75363737777777784</v>
      </c>
      <c r="AN18" s="4">
        <f t="shared" si="27"/>
        <v>11.860033444444444</v>
      </c>
      <c r="AO18" s="187">
        <f t="shared" si="27"/>
        <v>-26.190729555555556</v>
      </c>
    </row>
    <row r="19" spans="1:41" ht="15.75" customHeight="1">
      <c r="A19" s="129">
        <v>286</v>
      </c>
      <c r="B19" s="130">
        <v>-1.822E-2</v>
      </c>
      <c r="C19" s="6">
        <v>-0.18409</v>
      </c>
      <c r="D19" s="136">
        <v>-0.11891</v>
      </c>
      <c r="E19" s="133">
        <v>-0.214</v>
      </c>
      <c r="F19" s="134">
        <v>2.5690000000000001E-2</v>
      </c>
      <c r="G19" s="135">
        <v>-0.42392999999999997</v>
      </c>
      <c r="H19" s="133">
        <v>-0.24498500000000001</v>
      </c>
      <c r="I19" s="134">
        <v>-8.8687230000000006E-2</v>
      </c>
      <c r="J19" s="135">
        <v>-0.27883390000000002</v>
      </c>
      <c r="K19" s="113">
        <v>286</v>
      </c>
      <c r="L19" s="23">
        <f t="shared" ref="L19:T19" si="28">(B19*4514)/(10*0.1*90)</f>
        <v>-0.91383422222222221</v>
      </c>
      <c r="M19" s="2">
        <f t="shared" si="28"/>
        <v>-9.2331362222222229</v>
      </c>
      <c r="N19" s="24">
        <f t="shared" si="28"/>
        <v>-5.9639971111111105</v>
      </c>
      <c r="O19" s="23">
        <f t="shared" si="28"/>
        <v>-10.73328888888889</v>
      </c>
      <c r="P19" s="2">
        <f t="shared" si="28"/>
        <v>1.2884962222222223</v>
      </c>
      <c r="Q19" s="24">
        <f t="shared" si="28"/>
        <v>-21.262444666666664</v>
      </c>
      <c r="R19" s="23">
        <f t="shared" si="28"/>
        <v>-12.287358777777778</v>
      </c>
      <c r="S19" s="2">
        <f t="shared" si="28"/>
        <v>-4.4481572913333336</v>
      </c>
      <c r="T19" s="24">
        <f t="shared" si="28"/>
        <v>-13.985069162222223</v>
      </c>
      <c r="V19" s="129">
        <v>286</v>
      </c>
      <c r="W19" s="133">
        <v>-1.822E-2</v>
      </c>
      <c r="X19" s="134">
        <v>-0.18409</v>
      </c>
      <c r="Y19" s="135">
        <v>-0.11891</v>
      </c>
      <c r="Z19" s="133">
        <v>6.4503000000000005E-2</v>
      </c>
      <c r="AA19" s="134">
        <v>-5.373E-2</v>
      </c>
      <c r="AB19" s="135">
        <v>0.64337999999999995</v>
      </c>
      <c r="AC19" s="133">
        <v>7.2429999999999994E-2</v>
      </c>
      <c r="AD19" s="134">
        <v>0.114893</v>
      </c>
      <c r="AE19" s="135">
        <v>0.82139700000000004</v>
      </c>
      <c r="AF19" s="129">
        <v>286</v>
      </c>
      <c r="AG19" s="186">
        <f t="shared" ref="AG19:AO19" si="29">(W19*4514)/(10*0.1*90)</f>
        <v>-0.91383422222222221</v>
      </c>
      <c r="AH19" s="4">
        <f t="shared" si="29"/>
        <v>-9.2331362222222229</v>
      </c>
      <c r="AI19" s="187">
        <f t="shared" si="29"/>
        <v>-5.9639971111111105</v>
      </c>
      <c r="AJ19" s="186">
        <f t="shared" si="29"/>
        <v>3.2351838000000006</v>
      </c>
      <c r="AK19" s="4">
        <f t="shared" si="29"/>
        <v>-2.694858</v>
      </c>
      <c r="AL19" s="187">
        <f t="shared" si="29"/>
        <v>32.269081333333332</v>
      </c>
      <c r="AM19" s="186">
        <f t="shared" si="29"/>
        <v>3.6327668888888884</v>
      </c>
      <c r="AN19" s="4">
        <f t="shared" si="29"/>
        <v>5.7625222444444439</v>
      </c>
      <c r="AO19" s="187">
        <f t="shared" si="29"/>
        <v>41.19762286666667</v>
      </c>
    </row>
    <row r="20" spans="1:41" ht="15.75" customHeight="1">
      <c r="A20" s="129">
        <v>285</v>
      </c>
      <c r="B20" s="130">
        <v>-0.15315999999999999</v>
      </c>
      <c r="C20" s="6">
        <v>-0.24159</v>
      </c>
      <c r="D20" s="136">
        <v>-0.32702999999999999</v>
      </c>
      <c r="E20" s="133">
        <v>-0.1671</v>
      </c>
      <c r="F20" s="134">
        <v>-0.31924999999999998</v>
      </c>
      <c r="G20" s="135">
        <v>-0.18387999999999999</v>
      </c>
      <c r="H20" s="133">
        <v>-0.34751300000000002</v>
      </c>
      <c r="I20" s="134">
        <v>-0.37733729999999999</v>
      </c>
      <c r="J20" s="135">
        <v>-0.18701290000000001</v>
      </c>
      <c r="K20" s="113">
        <v>285</v>
      </c>
      <c r="L20" s="23">
        <f t="shared" ref="L20:T20" si="30">(B20*4514)/(10*0.1*90)</f>
        <v>-7.6818248888888885</v>
      </c>
      <c r="M20" s="2">
        <f t="shared" si="30"/>
        <v>-12.117080666666668</v>
      </c>
      <c r="N20" s="24">
        <f t="shared" si="30"/>
        <v>-16.402371333333335</v>
      </c>
      <c r="O20" s="23">
        <f t="shared" si="30"/>
        <v>-8.3809933333333326</v>
      </c>
      <c r="P20" s="2">
        <f t="shared" si="30"/>
        <v>-16.012161111111109</v>
      </c>
      <c r="Q20" s="24">
        <f t="shared" si="30"/>
        <v>-9.2226035555555548</v>
      </c>
      <c r="R20" s="23">
        <f t="shared" si="30"/>
        <v>-17.42970757777778</v>
      </c>
      <c r="S20" s="2">
        <f t="shared" si="30"/>
        <v>-18.925561913333333</v>
      </c>
      <c r="T20" s="24">
        <f t="shared" si="30"/>
        <v>-9.379735895555557</v>
      </c>
      <c r="V20" s="129">
        <v>285</v>
      </c>
      <c r="W20" s="133">
        <v>-0.15315999999999999</v>
      </c>
      <c r="X20" s="134">
        <v>-0.24159</v>
      </c>
      <c r="Y20" s="135">
        <v>-0.32702999999999999</v>
      </c>
      <c r="Z20" s="133">
        <v>2.8929E-2</v>
      </c>
      <c r="AA20" s="134">
        <v>-8.0000000000000004E-4</v>
      </c>
      <c r="AB20" s="135">
        <v>0.61868199999999995</v>
      </c>
      <c r="AC20" s="133">
        <v>2.7019000000000001E-2</v>
      </c>
      <c r="AD20" s="134">
        <v>0.20968899999999999</v>
      </c>
      <c r="AE20" s="135">
        <v>0.31289099999999997</v>
      </c>
      <c r="AF20" s="129">
        <v>285</v>
      </c>
      <c r="AG20" s="186">
        <f t="shared" ref="AG20:AO20" si="31">(W20*4514)/(10*0.1*90)</f>
        <v>-7.6818248888888885</v>
      </c>
      <c r="AH20" s="4">
        <f t="shared" si="31"/>
        <v>-12.117080666666668</v>
      </c>
      <c r="AI20" s="187">
        <f t="shared" si="31"/>
        <v>-16.402371333333335</v>
      </c>
      <c r="AJ20" s="186">
        <f t="shared" si="31"/>
        <v>1.4509500666666668</v>
      </c>
      <c r="AK20" s="4">
        <f t="shared" si="31"/>
        <v>-4.0124444444444449E-2</v>
      </c>
      <c r="AL20" s="187">
        <f t="shared" si="31"/>
        <v>31.030339422222223</v>
      </c>
      <c r="AM20" s="186">
        <f t="shared" si="31"/>
        <v>1.3551529555555557</v>
      </c>
      <c r="AN20" s="4">
        <f t="shared" si="31"/>
        <v>10.517068288888888</v>
      </c>
      <c r="AO20" s="187">
        <f t="shared" si="31"/>
        <v>15.693221933333332</v>
      </c>
    </row>
    <row r="21" spans="1:41" ht="15.75" customHeight="1">
      <c r="A21" s="129">
        <v>284</v>
      </c>
      <c r="B21" s="130">
        <v>-0.14743000000000001</v>
      </c>
      <c r="C21" s="6">
        <v>-0.28361999999999998</v>
      </c>
      <c r="D21" s="136">
        <v>-0.43197999999999998</v>
      </c>
      <c r="E21" s="133">
        <v>0.160578</v>
      </c>
      <c r="F21" s="134">
        <v>-9.3900000000000008E-3</v>
      </c>
      <c r="G21" s="135">
        <v>0.23871300000000001</v>
      </c>
      <c r="H21" s="133">
        <v>1.6687899999999999E-2</v>
      </c>
      <c r="I21" s="134">
        <v>0.35342950000000001</v>
      </c>
      <c r="J21" s="135">
        <v>-2.0371150000000001E-2</v>
      </c>
      <c r="K21" s="113">
        <v>284</v>
      </c>
      <c r="L21" s="23">
        <f t="shared" ref="L21:T21" si="32">(B21*4514)/(10*0.1*90)</f>
        <v>-7.3944335555555556</v>
      </c>
      <c r="M21" s="2">
        <f t="shared" si="32"/>
        <v>-14.225118666666665</v>
      </c>
      <c r="N21" s="24">
        <f t="shared" si="32"/>
        <v>-21.666196888888887</v>
      </c>
      <c r="O21" s="23">
        <f t="shared" si="32"/>
        <v>8.0538787999999997</v>
      </c>
      <c r="P21" s="2">
        <f t="shared" si="32"/>
        <v>-0.47096066666666675</v>
      </c>
      <c r="Q21" s="24">
        <f t="shared" si="32"/>
        <v>11.972783133333335</v>
      </c>
      <c r="R21" s="23">
        <f t="shared" si="32"/>
        <v>0.83699089555555539</v>
      </c>
      <c r="S21" s="2">
        <f t="shared" si="32"/>
        <v>17.726452922222222</v>
      </c>
      <c r="T21" s="24">
        <f t="shared" si="32"/>
        <v>-1.0217263455555556</v>
      </c>
      <c r="V21" s="129">
        <v>284</v>
      </c>
      <c r="W21" s="133">
        <v>-0.14743000000000001</v>
      </c>
      <c r="X21" s="134">
        <v>-0.28361999999999998</v>
      </c>
      <c r="Y21" s="135">
        <v>-0.43197999999999998</v>
      </c>
      <c r="Z21" s="133">
        <v>-4.546E-2</v>
      </c>
      <c r="AA21" s="134">
        <v>6.3004000000000004E-2</v>
      </c>
      <c r="AB21" s="135">
        <v>-0.35880000000000001</v>
      </c>
      <c r="AC21" s="133">
        <v>2.6952E-2</v>
      </c>
      <c r="AD21" s="134">
        <v>-0.25907000000000002</v>
      </c>
      <c r="AE21" s="135">
        <v>0.35727199999999998</v>
      </c>
      <c r="AF21" s="129">
        <v>284</v>
      </c>
      <c r="AG21" s="186">
        <f t="shared" ref="AG21:AO21" si="33">(W21*4514)/(10*0.1*90)</f>
        <v>-7.3944335555555556</v>
      </c>
      <c r="AH21" s="4">
        <f t="shared" si="33"/>
        <v>-14.225118666666665</v>
      </c>
      <c r="AI21" s="187">
        <f t="shared" si="33"/>
        <v>-21.666196888888887</v>
      </c>
      <c r="AJ21" s="186">
        <f t="shared" si="33"/>
        <v>-2.2800715555555557</v>
      </c>
      <c r="AK21" s="4">
        <f t="shared" si="33"/>
        <v>3.1600006222222223</v>
      </c>
      <c r="AL21" s="187">
        <f t="shared" si="33"/>
        <v>-17.995813333333334</v>
      </c>
      <c r="AM21" s="186">
        <f t="shared" si="33"/>
        <v>1.3517925333333334</v>
      </c>
      <c r="AN21" s="4">
        <f t="shared" si="33"/>
        <v>-12.993799777777779</v>
      </c>
      <c r="AO21" s="187">
        <f t="shared" si="33"/>
        <v>17.919175644444444</v>
      </c>
    </row>
    <row r="22" spans="1:41" ht="15.75" customHeight="1">
      <c r="A22" s="129">
        <v>283</v>
      </c>
      <c r="B22" s="130">
        <v>-6.9010000000000002E-2</v>
      </c>
      <c r="C22" s="6">
        <v>-0.20304</v>
      </c>
      <c r="D22" s="136">
        <v>0.20392099999999999</v>
      </c>
      <c r="E22" s="133">
        <v>7.0188E-2</v>
      </c>
      <c r="F22" s="134">
        <v>-0.22395999999999999</v>
      </c>
      <c r="G22" s="135">
        <v>0.32558500000000001</v>
      </c>
      <c r="H22" s="133">
        <v>5.3179700000000003E-2</v>
      </c>
      <c r="I22" s="134">
        <v>-0.2391508</v>
      </c>
      <c r="J22" s="135">
        <v>0.2382416</v>
      </c>
      <c r="K22" s="113">
        <v>283</v>
      </c>
      <c r="L22" s="23">
        <f t="shared" ref="L22:T22" si="34">(B22*4514)/(10*0.1*90)</f>
        <v>-3.4612348888888889</v>
      </c>
      <c r="M22" s="2">
        <f t="shared" si="34"/>
        <v>-10.183584</v>
      </c>
      <c r="N22" s="24">
        <f t="shared" si="34"/>
        <v>10.227771044444443</v>
      </c>
      <c r="O22" s="23">
        <f t="shared" si="34"/>
        <v>3.5203181333333338</v>
      </c>
      <c r="P22" s="2">
        <f t="shared" si="34"/>
        <v>-11.232838222222222</v>
      </c>
      <c r="Q22" s="24">
        <f t="shared" si="34"/>
        <v>16.329896555555557</v>
      </c>
      <c r="R22" s="23">
        <f t="shared" si="34"/>
        <v>2.667257397777778</v>
      </c>
      <c r="S22" s="2">
        <f t="shared" si="34"/>
        <v>-11.994741235555555</v>
      </c>
      <c r="T22" s="24">
        <f t="shared" si="34"/>
        <v>11.949139804444444</v>
      </c>
      <c r="V22" s="129">
        <v>283</v>
      </c>
      <c r="W22" s="133">
        <v>-6.9010000000000002E-2</v>
      </c>
      <c r="X22" s="134">
        <v>-0.20304</v>
      </c>
      <c r="Y22" s="135">
        <v>0.20392099999999999</v>
      </c>
      <c r="Z22" s="133">
        <v>6.8058999999999995E-2</v>
      </c>
      <c r="AA22" s="134">
        <v>5.7815999999999999E-2</v>
      </c>
      <c r="AB22" s="135">
        <v>0.12779799999999999</v>
      </c>
      <c r="AC22" s="133">
        <v>0.22548799999999999</v>
      </c>
      <c r="AD22" s="134">
        <v>0.321154</v>
      </c>
      <c r="AE22" s="135">
        <v>0.93238200000000004</v>
      </c>
      <c r="AF22" s="129">
        <v>283</v>
      </c>
      <c r="AG22" s="186">
        <f t="shared" ref="AG22:AO22" si="35">(W22*4514)/(10*0.1*90)</f>
        <v>-3.4612348888888889</v>
      </c>
      <c r="AH22" s="4">
        <f t="shared" si="35"/>
        <v>-10.183584</v>
      </c>
      <c r="AI22" s="187">
        <f t="shared" si="35"/>
        <v>10.227771044444443</v>
      </c>
      <c r="AJ22" s="186">
        <f t="shared" si="35"/>
        <v>3.4135369555555553</v>
      </c>
      <c r="AK22" s="4">
        <f t="shared" si="35"/>
        <v>2.8997936000000002</v>
      </c>
      <c r="AL22" s="187">
        <f t="shared" si="35"/>
        <v>6.4097796888888894</v>
      </c>
      <c r="AM22" s="186">
        <f t="shared" si="35"/>
        <v>11.309475911111111</v>
      </c>
      <c r="AN22" s="4">
        <f t="shared" si="35"/>
        <v>16.107657288888888</v>
      </c>
      <c r="AO22" s="187">
        <f t="shared" si="35"/>
        <v>46.764137200000008</v>
      </c>
    </row>
    <row r="23" spans="1:41" ht="15.75" customHeight="1">
      <c r="A23" s="129">
        <v>282</v>
      </c>
      <c r="B23" s="130">
        <v>-0.12656000000000001</v>
      </c>
      <c r="C23" s="6">
        <v>-2.699E-2</v>
      </c>
      <c r="D23" s="136">
        <v>2.8879999999999999E-2</v>
      </c>
      <c r="E23" s="133">
        <v>0.124121</v>
      </c>
      <c r="F23" s="134">
        <v>0.23677300000000001</v>
      </c>
      <c r="G23" s="135">
        <v>-4.0750000000000001E-2</v>
      </c>
      <c r="H23" s="133">
        <v>0.10931100000000001</v>
      </c>
      <c r="I23" s="134">
        <v>-0.1169925</v>
      </c>
      <c r="J23" s="135">
        <v>-3.9284470000000002E-2</v>
      </c>
      <c r="K23" s="113">
        <v>282</v>
      </c>
      <c r="L23" s="23">
        <f t="shared" ref="L23:T23" si="36">(B23*4514)/(10*0.1*90)</f>
        <v>-6.3476871111111111</v>
      </c>
      <c r="M23" s="2">
        <f t="shared" si="36"/>
        <v>-1.3536984444444444</v>
      </c>
      <c r="N23" s="24">
        <f t="shared" si="36"/>
        <v>1.4484924444444442</v>
      </c>
      <c r="O23" s="23">
        <f t="shared" si="36"/>
        <v>6.2253577111111111</v>
      </c>
      <c r="P23" s="2">
        <f t="shared" si="36"/>
        <v>11.875481355555555</v>
      </c>
      <c r="Q23" s="24">
        <f t="shared" si="36"/>
        <v>-2.0438388888888892</v>
      </c>
      <c r="R23" s="23">
        <f t="shared" si="36"/>
        <v>5.4825539333333335</v>
      </c>
      <c r="S23" s="2">
        <f t="shared" si="36"/>
        <v>-5.8678238333333335</v>
      </c>
      <c r="T23" s="24">
        <f t="shared" si="36"/>
        <v>-1.9703344175555555</v>
      </c>
      <c r="V23" s="129">
        <v>282</v>
      </c>
      <c r="W23" s="133">
        <v>-0.12656000000000001</v>
      </c>
      <c r="X23" s="134">
        <v>-2.699E-2</v>
      </c>
      <c r="Y23" s="135">
        <v>2.8879999999999999E-2</v>
      </c>
      <c r="Z23" s="133">
        <v>3.7189E-2</v>
      </c>
      <c r="AA23" s="134">
        <v>8.7239999999999998E-2</v>
      </c>
      <c r="AB23" s="135">
        <v>0.34236800000000001</v>
      </c>
      <c r="AC23" s="133">
        <v>0.16122400000000001</v>
      </c>
      <c r="AD23" s="134">
        <v>0.114005</v>
      </c>
      <c r="AE23" s="135">
        <v>5.4050000000000001E-3</v>
      </c>
      <c r="AF23" s="129">
        <v>282</v>
      </c>
      <c r="AG23" s="186">
        <f t="shared" ref="AG23:AO23" si="37">(W23*4514)/(10*0.1*90)</f>
        <v>-6.3476871111111111</v>
      </c>
      <c r="AH23" s="4">
        <f t="shared" si="37"/>
        <v>-1.3536984444444444</v>
      </c>
      <c r="AI23" s="187">
        <f t="shared" si="37"/>
        <v>1.4484924444444442</v>
      </c>
      <c r="AJ23" s="186">
        <f t="shared" si="37"/>
        <v>1.8652349555555556</v>
      </c>
      <c r="AK23" s="4">
        <f t="shared" si="37"/>
        <v>4.3755706666666665</v>
      </c>
      <c r="AL23" s="187">
        <f t="shared" si="37"/>
        <v>17.171657244444443</v>
      </c>
      <c r="AM23" s="186">
        <f t="shared" si="37"/>
        <v>8.086279288888889</v>
      </c>
      <c r="AN23" s="4">
        <f t="shared" si="37"/>
        <v>5.7179841111111109</v>
      </c>
      <c r="AO23" s="187">
        <f t="shared" si="37"/>
        <v>0.27109077777777779</v>
      </c>
    </row>
    <row r="24" spans="1:41" ht="15.75" customHeight="1">
      <c r="A24" s="129">
        <v>281</v>
      </c>
      <c r="B24" s="130">
        <v>-0.16572000000000001</v>
      </c>
      <c r="C24" s="6">
        <v>-2.9159999999999998E-2</v>
      </c>
      <c r="D24" s="136">
        <v>6.4476000000000006E-2</v>
      </c>
      <c r="E24" s="133">
        <v>6.8340999999999999E-2</v>
      </c>
      <c r="F24" s="134">
        <v>-0.15623000000000001</v>
      </c>
      <c r="G24" s="135">
        <v>8.3710000000000007E-2</v>
      </c>
      <c r="H24" s="133">
        <v>-4.0859599999999996E-3</v>
      </c>
      <c r="I24" s="134">
        <v>0.2195735</v>
      </c>
      <c r="J24" s="135">
        <v>-2.1342940000000001E-2</v>
      </c>
      <c r="K24" s="113">
        <v>281</v>
      </c>
      <c r="L24" s="23">
        <f t="shared" ref="L24:T24" si="38">(B24*4514)/(10*0.1*90)</f>
        <v>-8.3117786666666671</v>
      </c>
      <c r="M24" s="2">
        <f t="shared" si="38"/>
        <v>-1.4625360000000001</v>
      </c>
      <c r="N24" s="24">
        <f t="shared" si="38"/>
        <v>3.2338296</v>
      </c>
      <c r="O24" s="23">
        <f t="shared" si="38"/>
        <v>3.4276808222222219</v>
      </c>
      <c r="P24" s="2">
        <f t="shared" si="38"/>
        <v>-7.8358024444444441</v>
      </c>
      <c r="Q24" s="24">
        <f t="shared" si="38"/>
        <v>4.1985215555555566</v>
      </c>
      <c r="R24" s="23">
        <f t="shared" si="38"/>
        <v>-0.20493359377777776</v>
      </c>
      <c r="S24" s="2">
        <f t="shared" si="38"/>
        <v>11.012830877777779</v>
      </c>
      <c r="T24" s="24">
        <f t="shared" si="38"/>
        <v>-1.0704670128888889</v>
      </c>
      <c r="V24" s="129">
        <v>281</v>
      </c>
      <c r="W24" s="133">
        <v>-0.16572000000000001</v>
      </c>
      <c r="X24" s="134">
        <v>-2.9159999999999998E-2</v>
      </c>
      <c r="Y24" s="135">
        <v>6.4476000000000006E-2</v>
      </c>
      <c r="Z24" s="133">
        <v>7.6068999999999998E-2</v>
      </c>
      <c r="AA24" s="134">
        <v>1.3122E-2</v>
      </c>
      <c r="AB24" s="135">
        <v>0.22228600000000001</v>
      </c>
      <c r="AC24" s="133">
        <v>8.0714999999999995E-2</v>
      </c>
      <c r="AD24" s="134">
        <v>0.15642800000000001</v>
      </c>
      <c r="AE24" s="135">
        <v>-0.86165999999999998</v>
      </c>
      <c r="AF24" s="129">
        <v>281</v>
      </c>
      <c r="AG24" s="186">
        <f t="shared" ref="AG24:AO24" si="39">(W24*4514)/(10*0.1*90)</f>
        <v>-8.3117786666666671</v>
      </c>
      <c r="AH24" s="4">
        <f t="shared" si="39"/>
        <v>-1.4625360000000001</v>
      </c>
      <c r="AI24" s="187">
        <f t="shared" si="39"/>
        <v>3.2338296</v>
      </c>
      <c r="AJ24" s="186">
        <f t="shared" si="39"/>
        <v>3.8152829555555559</v>
      </c>
      <c r="AK24" s="4">
        <f t="shared" si="39"/>
        <v>0.65814119999999998</v>
      </c>
      <c r="AL24" s="187">
        <f t="shared" si="39"/>
        <v>11.148877822222223</v>
      </c>
      <c r="AM24" s="186">
        <f t="shared" si="39"/>
        <v>4.0483056666666668</v>
      </c>
      <c r="AN24" s="4">
        <f t="shared" si="39"/>
        <v>7.8457332444444443</v>
      </c>
      <c r="AO24" s="187">
        <f t="shared" si="39"/>
        <v>-43.217036</v>
      </c>
    </row>
    <row r="25" spans="1:41" ht="15.75" customHeight="1">
      <c r="A25" s="129">
        <v>280</v>
      </c>
      <c r="B25" s="130">
        <v>-8.8260000000000005E-2</v>
      </c>
      <c r="C25" s="6">
        <v>-0.19656999999999999</v>
      </c>
      <c r="D25" s="136">
        <v>4.5637999999999998E-2</v>
      </c>
      <c r="E25" s="133">
        <v>8.5924E-2</v>
      </c>
      <c r="F25" s="134">
        <v>3.9926000000000003E-2</v>
      </c>
      <c r="G25" s="135">
        <v>0.45861600000000002</v>
      </c>
      <c r="H25" s="133">
        <v>8.2661600000000002E-2</v>
      </c>
      <c r="I25" s="134">
        <v>-0.18819820000000001</v>
      </c>
      <c r="J25" s="135">
        <v>2.7476440000000001E-2</v>
      </c>
      <c r="K25" s="113">
        <v>280</v>
      </c>
      <c r="L25" s="23">
        <f t="shared" ref="L25:T25" si="40">(B25*4514)/(10*0.1*90)</f>
        <v>-4.4267293333333333</v>
      </c>
      <c r="M25" s="2">
        <f t="shared" si="40"/>
        <v>-9.8590775555555545</v>
      </c>
      <c r="N25" s="24">
        <f t="shared" si="40"/>
        <v>2.2889992444444442</v>
      </c>
      <c r="O25" s="23">
        <f t="shared" si="40"/>
        <v>4.3095659555555557</v>
      </c>
      <c r="P25" s="2">
        <f t="shared" si="40"/>
        <v>2.0025107111111113</v>
      </c>
      <c r="Q25" s="24">
        <f t="shared" si="40"/>
        <v>23.002140266666668</v>
      </c>
      <c r="R25" s="23">
        <f t="shared" si="40"/>
        <v>4.1459384711111111</v>
      </c>
      <c r="S25" s="2">
        <f t="shared" si="40"/>
        <v>-9.4391852755555554</v>
      </c>
      <c r="T25" s="24">
        <f t="shared" si="40"/>
        <v>1.3780961128888891</v>
      </c>
      <c r="V25" s="129">
        <v>280</v>
      </c>
      <c r="W25" s="133">
        <v>-8.8260000000000005E-2</v>
      </c>
      <c r="X25" s="134">
        <v>-0.19656999999999999</v>
      </c>
      <c r="Y25" s="135">
        <v>4.5637999999999998E-2</v>
      </c>
      <c r="Z25" s="133">
        <v>0.114287</v>
      </c>
      <c r="AA25" s="134">
        <v>0.14779700000000001</v>
      </c>
      <c r="AB25" s="135">
        <v>0.90824899999999997</v>
      </c>
      <c r="AC25" s="133">
        <v>5.7022999999999997E-2</v>
      </c>
      <c r="AD25" s="134">
        <v>-8.8599999999999998E-2</v>
      </c>
      <c r="AE25" s="135">
        <v>-0.26218999999999998</v>
      </c>
      <c r="AF25" s="129">
        <v>280</v>
      </c>
      <c r="AG25" s="186">
        <f t="shared" ref="AG25:AO25" si="41">(W25*4514)/(10*0.1*90)</f>
        <v>-4.4267293333333333</v>
      </c>
      <c r="AH25" s="4">
        <f t="shared" si="41"/>
        <v>-9.8590775555555545</v>
      </c>
      <c r="AI25" s="187">
        <f t="shared" si="41"/>
        <v>2.2889992444444442</v>
      </c>
      <c r="AJ25" s="186">
        <f t="shared" si="41"/>
        <v>5.732127977777778</v>
      </c>
      <c r="AK25" s="4">
        <f t="shared" si="41"/>
        <v>7.4128406444444446</v>
      </c>
      <c r="AL25" s="187">
        <f t="shared" si="41"/>
        <v>45.553733177777779</v>
      </c>
      <c r="AM25" s="186">
        <f t="shared" si="41"/>
        <v>2.8600202444444442</v>
      </c>
      <c r="AN25" s="4">
        <f t="shared" si="41"/>
        <v>-4.4437822222222225</v>
      </c>
      <c r="AO25" s="187">
        <f t="shared" si="41"/>
        <v>-13.150285111111112</v>
      </c>
    </row>
    <row r="26" spans="1:41" ht="15.75" customHeight="1">
      <c r="A26" s="129">
        <v>279</v>
      </c>
      <c r="B26" s="130">
        <v>2.8055E-2</v>
      </c>
      <c r="C26" s="6">
        <v>-9.8070000000000004E-2</v>
      </c>
      <c r="D26" s="136">
        <v>-0.22847000000000001</v>
      </c>
      <c r="E26" s="133">
        <v>-4.8719999999999999E-2</v>
      </c>
      <c r="F26" s="134">
        <v>-0.23261000000000001</v>
      </c>
      <c r="G26" s="135">
        <v>0.27922000000000002</v>
      </c>
      <c r="H26" s="133">
        <v>2.7346700000000002E-2</v>
      </c>
      <c r="I26" s="134">
        <v>-9.2100329999999994E-2</v>
      </c>
      <c r="J26" s="135">
        <v>0.1142907</v>
      </c>
      <c r="K26" s="113">
        <v>279</v>
      </c>
      <c r="L26" s="23">
        <f t="shared" ref="L26:T26" si="42">(B26*4514)/(10*0.1*90)</f>
        <v>1.4071141111111112</v>
      </c>
      <c r="M26" s="2">
        <f t="shared" si="42"/>
        <v>-4.9187553333333334</v>
      </c>
      <c r="N26" s="24">
        <f t="shared" si="42"/>
        <v>-11.459039777777777</v>
      </c>
      <c r="O26" s="23">
        <f t="shared" si="42"/>
        <v>-2.4435786666666668</v>
      </c>
      <c r="P26" s="2">
        <f t="shared" si="42"/>
        <v>-11.666683777777777</v>
      </c>
      <c r="Q26" s="24">
        <f t="shared" si="42"/>
        <v>14.004434222222224</v>
      </c>
      <c r="R26" s="23">
        <f t="shared" si="42"/>
        <v>1.3715889311111114</v>
      </c>
      <c r="S26" s="2">
        <f t="shared" si="42"/>
        <v>-4.6193432179999991</v>
      </c>
      <c r="T26" s="24">
        <f t="shared" si="42"/>
        <v>5.7323135533333334</v>
      </c>
      <c r="V26" s="129">
        <v>279</v>
      </c>
      <c r="W26" s="133">
        <v>2.8055E-2</v>
      </c>
      <c r="X26" s="134">
        <v>-9.8070000000000004E-2</v>
      </c>
      <c r="Y26" s="135">
        <v>-0.22847000000000001</v>
      </c>
      <c r="Z26" s="133">
        <v>0.15565200000000001</v>
      </c>
      <c r="AA26" s="134">
        <v>0.11013000000000001</v>
      </c>
      <c r="AB26" s="135">
        <v>0.44844800000000001</v>
      </c>
      <c r="AC26" s="133">
        <v>0.106084</v>
      </c>
      <c r="AD26" s="134">
        <v>0.29766399999999998</v>
      </c>
      <c r="AE26" s="135">
        <v>0.19168199999999999</v>
      </c>
      <c r="AF26" s="129">
        <v>279</v>
      </c>
      <c r="AG26" s="186">
        <f t="shared" ref="AG26:AO26" si="43">(W26*4514)/(10*0.1*90)</f>
        <v>1.4071141111111112</v>
      </c>
      <c r="AH26" s="4">
        <f t="shared" si="43"/>
        <v>-4.9187553333333334</v>
      </c>
      <c r="AI26" s="187">
        <f t="shared" si="43"/>
        <v>-11.459039777777777</v>
      </c>
      <c r="AJ26" s="186">
        <f t="shared" si="43"/>
        <v>7.8068125333333338</v>
      </c>
      <c r="AK26" s="4">
        <f t="shared" si="43"/>
        <v>5.5236313333333333</v>
      </c>
      <c r="AL26" s="187">
        <f t="shared" si="43"/>
        <v>22.492158577777779</v>
      </c>
      <c r="AM26" s="186">
        <f t="shared" si="43"/>
        <v>5.3207019555555553</v>
      </c>
      <c r="AN26" s="4">
        <f t="shared" si="43"/>
        <v>14.929503288888888</v>
      </c>
      <c r="AO26" s="187">
        <f t="shared" si="43"/>
        <v>9.6139171999999995</v>
      </c>
    </row>
    <row r="27" spans="1:41" ht="15.75" customHeight="1">
      <c r="A27" s="129">
        <v>278</v>
      </c>
      <c r="B27" s="130">
        <v>-5.6189999999999997E-2</v>
      </c>
      <c r="C27" s="6">
        <v>-0.12106</v>
      </c>
      <c r="D27" s="136">
        <v>5.0874999999999997E-2</v>
      </c>
      <c r="E27" s="133">
        <v>-0.14357</v>
      </c>
      <c r="F27" s="134">
        <v>0.132572</v>
      </c>
      <c r="G27" s="135">
        <v>0.23280100000000001</v>
      </c>
      <c r="H27" s="133">
        <v>-9.8126499999999992E-3</v>
      </c>
      <c r="I27" s="134">
        <v>0.37252619999999997</v>
      </c>
      <c r="J27" s="135">
        <v>-0.1735931</v>
      </c>
      <c r="K27" s="113">
        <v>278</v>
      </c>
      <c r="L27" s="23">
        <f t="shared" ref="L27:T27" si="44">(B27*4514)/(10*0.1*90)</f>
        <v>-2.8182406666666662</v>
      </c>
      <c r="M27" s="2">
        <f t="shared" si="44"/>
        <v>-6.0718315555555558</v>
      </c>
      <c r="N27" s="24">
        <f t="shared" si="44"/>
        <v>2.5516638888888887</v>
      </c>
      <c r="O27" s="23">
        <f t="shared" si="44"/>
        <v>-7.2008331111111108</v>
      </c>
      <c r="P27" s="2">
        <f t="shared" si="44"/>
        <v>6.6492223111111102</v>
      </c>
      <c r="Q27" s="24">
        <f t="shared" si="44"/>
        <v>11.676263488888889</v>
      </c>
      <c r="R27" s="23">
        <f t="shared" si="44"/>
        <v>-0.49215891222222219</v>
      </c>
      <c r="S27" s="2">
        <f t="shared" si="44"/>
        <v>18.684258519999997</v>
      </c>
      <c r="T27" s="24">
        <f t="shared" si="44"/>
        <v>-8.7066583711111107</v>
      </c>
      <c r="V27" s="129">
        <v>278</v>
      </c>
      <c r="W27" s="133">
        <v>-5.6189999999999997E-2</v>
      </c>
      <c r="X27" s="134">
        <v>-0.12106</v>
      </c>
      <c r="Y27" s="135">
        <v>5.0874999999999997E-2</v>
      </c>
      <c r="Z27" s="133">
        <v>4.8791000000000001E-2</v>
      </c>
      <c r="AA27" s="134">
        <v>0.24449899999999999</v>
      </c>
      <c r="AB27" s="135">
        <v>-0.58799000000000001</v>
      </c>
      <c r="AC27" s="133">
        <v>7.9395999999999994E-2</v>
      </c>
      <c r="AD27" s="134">
        <v>0.27164899999999997</v>
      </c>
      <c r="AE27" s="135">
        <v>0.31734699999999999</v>
      </c>
      <c r="AF27" s="129">
        <v>278</v>
      </c>
      <c r="AG27" s="186">
        <f t="shared" ref="AG27:AO27" si="45">(W27*4514)/(10*0.1*90)</f>
        <v>-2.8182406666666662</v>
      </c>
      <c r="AH27" s="4">
        <f t="shared" si="45"/>
        <v>-6.0718315555555558</v>
      </c>
      <c r="AI27" s="187">
        <f t="shared" si="45"/>
        <v>2.5516638888888887</v>
      </c>
      <c r="AJ27" s="186">
        <f t="shared" si="45"/>
        <v>2.4471397111111108</v>
      </c>
      <c r="AK27" s="4">
        <f t="shared" si="45"/>
        <v>12.262983177777778</v>
      </c>
      <c r="AL27" s="187">
        <f t="shared" si="45"/>
        <v>-29.490965111111112</v>
      </c>
      <c r="AM27" s="186">
        <f t="shared" si="45"/>
        <v>3.9821504888888883</v>
      </c>
      <c r="AN27" s="4">
        <f t="shared" si="45"/>
        <v>13.624706511111109</v>
      </c>
      <c r="AO27" s="187">
        <f t="shared" si="45"/>
        <v>15.916715088888887</v>
      </c>
    </row>
    <row r="28" spans="1:41" ht="15.75" customHeight="1">
      <c r="A28" s="129">
        <v>277</v>
      </c>
      <c r="B28" s="130">
        <v>-0.16114999999999999</v>
      </c>
      <c r="C28" s="6">
        <v>-0.21845000000000001</v>
      </c>
      <c r="D28" s="136">
        <v>-0.40399000000000002</v>
      </c>
      <c r="E28" s="133">
        <v>1.5318999999999999E-2</v>
      </c>
      <c r="F28" s="134">
        <v>0.22398199999999999</v>
      </c>
      <c r="G28" s="135">
        <v>-1.7639999999999999E-2</v>
      </c>
      <c r="H28" s="133">
        <v>-3.0308000000000002E-2</v>
      </c>
      <c r="I28" s="134">
        <v>-0.41397610000000001</v>
      </c>
      <c r="J28" s="135">
        <v>-4.3969389999999997E-2</v>
      </c>
      <c r="K28" s="113">
        <v>277</v>
      </c>
      <c r="L28" s="23">
        <f t="shared" ref="L28:T28" si="46">(B28*4514)/(10*0.1*90)</f>
        <v>-8.0825677777777774</v>
      </c>
      <c r="M28" s="2">
        <f t="shared" si="46"/>
        <v>-10.956481111111112</v>
      </c>
      <c r="N28" s="24">
        <f t="shared" si="46"/>
        <v>-20.262342888888888</v>
      </c>
      <c r="O28" s="23">
        <f t="shared" si="46"/>
        <v>0.76833295555555547</v>
      </c>
      <c r="P28" s="2">
        <f t="shared" si="46"/>
        <v>11.233941644444444</v>
      </c>
      <c r="Q28" s="24">
        <f t="shared" si="46"/>
        <v>-0.88474399999999997</v>
      </c>
      <c r="R28" s="23">
        <f t="shared" si="46"/>
        <v>-1.5201145777777778</v>
      </c>
      <c r="S28" s="2">
        <f t="shared" si="46"/>
        <v>-20.763201282222223</v>
      </c>
      <c r="T28" s="24">
        <f t="shared" si="46"/>
        <v>-2.2053091828888887</v>
      </c>
      <c r="V28" s="129">
        <v>277</v>
      </c>
      <c r="W28" s="133">
        <v>-0.16114999999999999</v>
      </c>
      <c r="X28" s="134">
        <v>-0.21845000000000001</v>
      </c>
      <c r="Y28" s="135">
        <v>-0.40399000000000002</v>
      </c>
      <c r="Z28" s="133">
        <v>5.0820999999999998E-2</v>
      </c>
      <c r="AA28" s="134">
        <v>-1.8450000000000001E-2</v>
      </c>
      <c r="AB28" s="135">
        <v>0.76349</v>
      </c>
      <c r="AC28" s="133">
        <v>8.1070000000000003E-2</v>
      </c>
      <c r="AD28" s="134">
        <v>0.14135600000000001</v>
      </c>
      <c r="AE28" s="135">
        <v>0.49349799999999999</v>
      </c>
      <c r="AF28" s="129">
        <v>277</v>
      </c>
      <c r="AG28" s="186">
        <f t="shared" ref="AG28:AO28" si="47">(W28*4514)/(10*0.1*90)</f>
        <v>-8.0825677777777774</v>
      </c>
      <c r="AH28" s="4">
        <f t="shared" si="47"/>
        <v>-10.956481111111112</v>
      </c>
      <c r="AI28" s="187">
        <f t="shared" si="47"/>
        <v>-20.262342888888888</v>
      </c>
      <c r="AJ28" s="186">
        <f t="shared" si="47"/>
        <v>2.5489554888888888</v>
      </c>
      <c r="AK28" s="4">
        <f t="shared" si="47"/>
        <v>-0.92537000000000014</v>
      </c>
      <c r="AL28" s="187">
        <f t="shared" si="47"/>
        <v>38.293265111111111</v>
      </c>
      <c r="AM28" s="186">
        <f t="shared" si="47"/>
        <v>4.0661108888888897</v>
      </c>
      <c r="AN28" s="4">
        <f t="shared" si="47"/>
        <v>7.0897887111111118</v>
      </c>
      <c r="AO28" s="187">
        <f t="shared" si="47"/>
        <v>24.751666355555557</v>
      </c>
    </row>
    <row r="29" spans="1:41" ht="15.75" customHeight="1">
      <c r="A29" s="129">
        <v>276</v>
      </c>
      <c r="B29" s="130">
        <v>-0.20053000000000001</v>
      </c>
      <c r="C29" s="6">
        <v>-0.28086</v>
      </c>
      <c r="D29" s="136">
        <v>-0.14849999999999999</v>
      </c>
      <c r="E29" s="133">
        <v>4.3070000000000001E-3</v>
      </c>
      <c r="F29" s="134">
        <v>3.0134000000000001E-2</v>
      </c>
      <c r="G29" s="135">
        <v>9.7652000000000003E-2</v>
      </c>
      <c r="H29" s="133">
        <v>-4.6910100000000003E-2</v>
      </c>
      <c r="I29" s="134">
        <v>0.19216349999999999</v>
      </c>
      <c r="J29" s="135">
        <v>-8.2161100000000001E-2</v>
      </c>
      <c r="K29" s="113">
        <v>276</v>
      </c>
      <c r="L29" s="23">
        <f t="shared" ref="L29:T29" si="48">(B29*4514)/(10*0.1*90)</f>
        <v>-10.057693555555556</v>
      </c>
      <c r="M29" s="2">
        <f t="shared" si="48"/>
        <v>-14.086689333333334</v>
      </c>
      <c r="N29" s="24">
        <f t="shared" si="48"/>
        <v>-7.4480999999999993</v>
      </c>
      <c r="O29" s="23">
        <f t="shared" si="48"/>
        <v>0.21601997777777776</v>
      </c>
      <c r="P29" s="2">
        <f t="shared" si="48"/>
        <v>1.5113875111111112</v>
      </c>
      <c r="Q29" s="24">
        <f t="shared" si="48"/>
        <v>4.8977903111111107</v>
      </c>
      <c r="R29" s="23">
        <f t="shared" si="48"/>
        <v>-2.352802126666667</v>
      </c>
      <c r="S29" s="2">
        <f t="shared" si="48"/>
        <v>9.6380670999999989</v>
      </c>
      <c r="T29" s="24">
        <f t="shared" si="48"/>
        <v>-4.1208356155555554</v>
      </c>
      <c r="V29" s="129">
        <v>276</v>
      </c>
      <c r="W29" s="133">
        <v>-0.20053000000000001</v>
      </c>
      <c r="X29" s="134">
        <v>-0.28086</v>
      </c>
      <c r="Y29" s="135">
        <v>-0.14849999999999999</v>
      </c>
      <c r="Z29" s="133">
        <v>7.0168999999999995E-2</v>
      </c>
      <c r="AA29" s="134">
        <v>0.18340799999999999</v>
      </c>
      <c r="AB29" s="135">
        <v>-4.8579999999999998E-2</v>
      </c>
      <c r="AC29" s="133">
        <v>0.114521</v>
      </c>
      <c r="AD29" s="134">
        <v>0.15733800000000001</v>
      </c>
      <c r="AE29" s="135">
        <v>0.81315899999999997</v>
      </c>
      <c r="AF29" s="129">
        <v>276</v>
      </c>
      <c r="AG29" s="186">
        <f t="shared" ref="AG29:AO29" si="49">(W29*4514)/(10*0.1*90)</f>
        <v>-10.057693555555556</v>
      </c>
      <c r="AH29" s="4">
        <f t="shared" si="49"/>
        <v>-14.086689333333334</v>
      </c>
      <c r="AI29" s="187">
        <f t="shared" si="49"/>
        <v>-7.4480999999999993</v>
      </c>
      <c r="AJ29" s="186">
        <f t="shared" si="49"/>
        <v>3.5193651777777779</v>
      </c>
      <c r="AK29" s="4">
        <f t="shared" si="49"/>
        <v>9.1989301333333326</v>
      </c>
      <c r="AL29" s="187">
        <f t="shared" si="49"/>
        <v>-2.4365568888888891</v>
      </c>
      <c r="AM29" s="186">
        <f t="shared" si="49"/>
        <v>5.7438643777777783</v>
      </c>
      <c r="AN29" s="4">
        <f t="shared" si="49"/>
        <v>7.8913748000000004</v>
      </c>
      <c r="AO29" s="187">
        <f t="shared" si="49"/>
        <v>40.784441399999999</v>
      </c>
    </row>
    <row r="30" spans="1:41" ht="15.75" customHeight="1">
      <c r="A30" s="129">
        <v>275</v>
      </c>
      <c r="B30" s="130">
        <v>-3.9960000000000002E-2</v>
      </c>
      <c r="C30" s="6">
        <v>-0.10854999999999999</v>
      </c>
      <c r="D30" s="136">
        <v>-0.27567999999999998</v>
      </c>
      <c r="E30" s="133">
        <v>-3.1130000000000001E-2</v>
      </c>
      <c r="F30" s="134">
        <v>-0.13219</v>
      </c>
      <c r="G30" s="135">
        <v>-9.3140000000000001E-2</v>
      </c>
      <c r="H30" s="133">
        <v>-3.9117199999999998E-2</v>
      </c>
      <c r="I30" s="134">
        <v>0.19443579999999999</v>
      </c>
      <c r="J30" s="135">
        <v>-1.4539939999999999E-2</v>
      </c>
      <c r="K30" s="113">
        <v>275</v>
      </c>
      <c r="L30" s="23">
        <f t="shared" ref="L30:T30" si="50">(B30*4514)/(10*0.1*90)</f>
        <v>-2.004216</v>
      </c>
      <c r="M30" s="2">
        <f t="shared" si="50"/>
        <v>-5.4443855555555549</v>
      </c>
      <c r="N30" s="24">
        <f t="shared" si="50"/>
        <v>-13.826883555555554</v>
      </c>
      <c r="O30" s="23">
        <f t="shared" si="50"/>
        <v>-1.5613424444444446</v>
      </c>
      <c r="P30" s="2">
        <f t="shared" si="50"/>
        <v>-6.6300628888888884</v>
      </c>
      <c r="Q30" s="24">
        <f t="shared" si="50"/>
        <v>-4.6714884444444449</v>
      </c>
      <c r="R30" s="23">
        <f t="shared" si="50"/>
        <v>-1.9619448977777776</v>
      </c>
      <c r="S30" s="2">
        <f t="shared" si="50"/>
        <v>9.7520355688888891</v>
      </c>
      <c r="T30" s="24">
        <f t="shared" si="50"/>
        <v>-0.72925876844444448</v>
      </c>
      <c r="V30" s="129">
        <v>275</v>
      </c>
      <c r="W30" s="133">
        <v>-3.9960000000000002E-2</v>
      </c>
      <c r="X30" s="134">
        <v>-0.10854999999999999</v>
      </c>
      <c r="Y30" s="135">
        <v>-0.27567999999999998</v>
      </c>
      <c r="Z30" s="133">
        <v>3.4326000000000002E-2</v>
      </c>
      <c r="AA30" s="134">
        <v>0.13292200000000001</v>
      </c>
      <c r="AB30" s="135">
        <v>0.58080699999999996</v>
      </c>
      <c r="AC30" s="133">
        <v>5.9137000000000002E-2</v>
      </c>
      <c r="AD30" s="134">
        <v>5.808E-2</v>
      </c>
      <c r="AE30" s="135">
        <v>0.59897900000000004</v>
      </c>
      <c r="AF30" s="129">
        <v>275</v>
      </c>
      <c r="AG30" s="186">
        <f t="shared" ref="AG30:AO30" si="51">(W30*4514)/(10*0.1*90)</f>
        <v>-2.004216</v>
      </c>
      <c r="AH30" s="4">
        <f t="shared" si="51"/>
        <v>-5.4443855555555549</v>
      </c>
      <c r="AI30" s="187">
        <f t="shared" si="51"/>
        <v>-13.826883555555554</v>
      </c>
      <c r="AJ30" s="186">
        <f t="shared" si="51"/>
        <v>1.7216396</v>
      </c>
      <c r="AK30" s="4">
        <f t="shared" si="51"/>
        <v>6.6667767555555564</v>
      </c>
      <c r="AL30" s="187">
        <f t="shared" si="51"/>
        <v>29.130697755555552</v>
      </c>
      <c r="AM30" s="186">
        <f t="shared" si="51"/>
        <v>2.9660490888888886</v>
      </c>
      <c r="AN30" s="4">
        <f t="shared" si="51"/>
        <v>2.9130346666666664</v>
      </c>
      <c r="AO30" s="187">
        <f t="shared" si="51"/>
        <v>30.042124511111115</v>
      </c>
    </row>
    <row r="31" spans="1:41" ht="15.75" customHeight="1">
      <c r="A31" s="129">
        <v>274</v>
      </c>
      <c r="B31" s="130">
        <v>-0.15018999999999999</v>
      </c>
      <c r="C31" s="6">
        <v>4.1235000000000001E-2</v>
      </c>
      <c r="D31" s="136">
        <v>6.3826999999999995E-2</v>
      </c>
      <c r="E31" s="133">
        <v>-0.12205000000000001</v>
      </c>
      <c r="F31" s="134">
        <v>-0.10657</v>
      </c>
      <c r="G31" s="135">
        <v>-0.48587999999999998</v>
      </c>
      <c r="H31" s="133">
        <v>-1.2088399999999999E-2</v>
      </c>
      <c r="I31" s="134">
        <v>-0.11501699999999999</v>
      </c>
      <c r="J31" s="135">
        <v>-0.1079444</v>
      </c>
      <c r="K31" s="113">
        <v>274</v>
      </c>
      <c r="L31" s="23">
        <f t="shared" ref="L31:T31" si="52">(B31*4514)/(10*0.1*90)</f>
        <v>-7.5328628888888876</v>
      </c>
      <c r="M31" s="2">
        <f t="shared" si="52"/>
        <v>2.0681643333333333</v>
      </c>
      <c r="N31" s="24">
        <f t="shared" si="52"/>
        <v>3.2012786444444443</v>
      </c>
      <c r="O31" s="23">
        <f t="shared" si="52"/>
        <v>-6.1214855555555561</v>
      </c>
      <c r="P31" s="2">
        <f t="shared" si="52"/>
        <v>-5.3450775555555561</v>
      </c>
      <c r="Q31" s="24">
        <f t="shared" si="52"/>
        <v>-24.369581333333333</v>
      </c>
      <c r="R31" s="23">
        <f t="shared" si="52"/>
        <v>-0.60630041777777777</v>
      </c>
      <c r="S31" s="2">
        <f t="shared" si="52"/>
        <v>-5.7687415333333334</v>
      </c>
      <c r="T31" s="24">
        <f t="shared" si="52"/>
        <v>-5.4140113511111112</v>
      </c>
      <c r="V31" s="129">
        <v>274</v>
      </c>
      <c r="W31" s="133">
        <v>-0.15018999999999999</v>
      </c>
      <c r="X31" s="134">
        <v>4.1235000000000001E-2</v>
      </c>
      <c r="Y31" s="135">
        <v>6.3826999999999995E-2</v>
      </c>
      <c r="Z31" s="133">
        <v>9.4570000000000001E-2</v>
      </c>
      <c r="AA31" s="134">
        <v>0.21959699999999999</v>
      </c>
      <c r="AB31" s="135">
        <v>-0.88285000000000002</v>
      </c>
      <c r="AC31" s="133">
        <v>0.113303</v>
      </c>
      <c r="AD31" s="134">
        <v>6.6173999999999997E-2</v>
      </c>
      <c r="AE31" s="135">
        <v>-0.47804000000000002</v>
      </c>
      <c r="AF31" s="129">
        <v>274</v>
      </c>
      <c r="AG31" s="186">
        <f t="shared" ref="AG31:AO31" si="53">(W31*4514)/(10*0.1*90)</f>
        <v>-7.5328628888888876</v>
      </c>
      <c r="AH31" s="4">
        <f t="shared" si="53"/>
        <v>2.0681643333333333</v>
      </c>
      <c r="AI31" s="187">
        <f t="shared" si="53"/>
        <v>3.2012786444444443</v>
      </c>
      <c r="AJ31" s="186">
        <f t="shared" si="53"/>
        <v>4.7432108888888891</v>
      </c>
      <c r="AK31" s="4">
        <f t="shared" si="53"/>
        <v>11.014009533333333</v>
      </c>
      <c r="AL31" s="187">
        <f t="shared" si="53"/>
        <v>-44.279832222222225</v>
      </c>
      <c r="AM31" s="186">
        <f t="shared" si="53"/>
        <v>5.6827749111111112</v>
      </c>
      <c r="AN31" s="4">
        <f t="shared" si="53"/>
        <v>3.318993733333333</v>
      </c>
      <c r="AO31" s="187">
        <f t="shared" si="53"/>
        <v>-23.976361777777779</v>
      </c>
    </row>
    <row r="32" spans="1:41" ht="15.75" customHeight="1">
      <c r="A32" s="129">
        <v>273</v>
      </c>
      <c r="B32" s="130">
        <v>-0.16703000000000001</v>
      </c>
      <c r="C32" s="6">
        <v>-0.29564000000000001</v>
      </c>
      <c r="D32" s="136">
        <v>-8.3690000000000001E-2</v>
      </c>
      <c r="E32" s="133">
        <v>0.15241399999999999</v>
      </c>
      <c r="F32" s="134">
        <v>0.25933899999999999</v>
      </c>
      <c r="G32" s="135">
        <v>0.199235</v>
      </c>
      <c r="H32" s="133">
        <v>9.3681799999999996E-2</v>
      </c>
      <c r="I32" s="134">
        <v>0.44816410000000001</v>
      </c>
      <c r="J32" s="135">
        <v>9.7340350000000006E-2</v>
      </c>
      <c r="K32" s="113">
        <v>273</v>
      </c>
      <c r="L32" s="23">
        <f t="shared" ref="L32:T32" si="54">(B32*4514)/(10*0.1*90)</f>
        <v>-8.3774824444444445</v>
      </c>
      <c r="M32" s="2">
        <f t="shared" si="54"/>
        <v>-14.827988444444445</v>
      </c>
      <c r="N32" s="24">
        <f t="shared" si="54"/>
        <v>-4.1975184444444444</v>
      </c>
      <c r="O32" s="23">
        <f t="shared" si="54"/>
        <v>7.6444088444444445</v>
      </c>
      <c r="P32" s="2">
        <f t="shared" si="54"/>
        <v>13.007291622222223</v>
      </c>
      <c r="Q32" s="24">
        <f t="shared" si="54"/>
        <v>9.9927421111111112</v>
      </c>
      <c r="R32" s="23">
        <f t="shared" si="54"/>
        <v>4.6986627244444445</v>
      </c>
      <c r="S32" s="2">
        <f t="shared" si="54"/>
        <v>22.477919415555558</v>
      </c>
      <c r="T32" s="24">
        <f t="shared" si="54"/>
        <v>4.8821593322222228</v>
      </c>
      <c r="V32" s="129">
        <v>273</v>
      </c>
      <c r="W32" s="133">
        <v>-0.16703000000000001</v>
      </c>
      <c r="X32" s="134">
        <v>-0.29564000000000001</v>
      </c>
      <c r="Y32" s="135">
        <v>-8.3690000000000001E-2</v>
      </c>
      <c r="Z32" s="133">
        <v>0.12006699999999999</v>
      </c>
      <c r="AA32" s="134">
        <v>0.27633400000000002</v>
      </c>
      <c r="AB32" s="135">
        <v>0.57744399999999996</v>
      </c>
      <c r="AC32" s="133">
        <v>0.110254</v>
      </c>
      <c r="AD32" s="134">
        <v>-1.2359999999999999E-2</v>
      </c>
      <c r="AE32" s="135">
        <v>-0.85326999999999997</v>
      </c>
      <c r="AF32" s="129">
        <v>273</v>
      </c>
      <c r="AG32" s="186">
        <f t="shared" ref="AG32:AO32" si="55">(W32*4514)/(10*0.1*90)</f>
        <v>-8.3774824444444445</v>
      </c>
      <c r="AH32" s="4">
        <f t="shared" si="55"/>
        <v>-14.827988444444445</v>
      </c>
      <c r="AI32" s="187">
        <f t="shared" si="55"/>
        <v>-4.1975184444444444</v>
      </c>
      <c r="AJ32" s="186">
        <f t="shared" si="55"/>
        <v>6.0220270888888887</v>
      </c>
      <c r="AK32" s="4">
        <f t="shared" si="55"/>
        <v>13.85968528888889</v>
      </c>
      <c r="AL32" s="187">
        <f t="shared" si="55"/>
        <v>28.96202462222222</v>
      </c>
      <c r="AM32" s="186">
        <f t="shared" si="55"/>
        <v>5.5298506222222219</v>
      </c>
      <c r="AN32" s="4">
        <f t="shared" si="55"/>
        <v>-0.61992266666666662</v>
      </c>
      <c r="AO32" s="187">
        <f t="shared" si="55"/>
        <v>-42.796230888888886</v>
      </c>
    </row>
    <row r="33" spans="1:41" ht="15.75" customHeight="1">
      <c r="A33" s="129">
        <v>272</v>
      </c>
      <c r="B33" s="130">
        <v>-6.8790000000000004E-2</v>
      </c>
      <c r="C33" s="6">
        <v>-0.23658999999999999</v>
      </c>
      <c r="D33" s="136">
        <v>-0.18970999999999999</v>
      </c>
      <c r="E33" s="133">
        <v>0.14846500000000001</v>
      </c>
      <c r="F33" s="134">
        <v>0.19630600000000001</v>
      </c>
      <c r="G33" s="135">
        <v>0.105235</v>
      </c>
      <c r="H33" s="133">
        <v>1.6817499999999999E-2</v>
      </c>
      <c r="I33" s="134">
        <v>0.23756869999999999</v>
      </c>
      <c r="J33" s="135">
        <v>-2.4413290000000001E-2</v>
      </c>
      <c r="K33" s="113">
        <v>272</v>
      </c>
      <c r="L33" s="23">
        <f t="shared" ref="L33:T33" si="56">(B33*4514)/(10*0.1*90)</f>
        <v>-3.4502006666666665</v>
      </c>
      <c r="M33" s="2">
        <f t="shared" si="56"/>
        <v>-11.866302888888887</v>
      </c>
      <c r="N33" s="24">
        <f t="shared" si="56"/>
        <v>-9.5150104444444441</v>
      </c>
      <c r="O33" s="23">
        <f t="shared" si="56"/>
        <v>7.4463445555555561</v>
      </c>
      <c r="P33" s="2">
        <f t="shared" si="56"/>
        <v>9.8458364888888905</v>
      </c>
      <c r="Q33" s="24">
        <f t="shared" si="56"/>
        <v>5.2781198888888889</v>
      </c>
      <c r="R33" s="23">
        <f t="shared" si="56"/>
        <v>0.84349105555555548</v>
      </c>
      <c r="S33" s="2">
        <f t="shared" si="56"/>
        <v>11.915390131111112</v>
      </c>
      <c r="T33" s="24">
        <f t="shared" si="56"/>
        <v>-1.2244621228888888</v>
      </c>
      <c r="V33" s="129">
        <v>272</v>
      </c>
      <c r="W33" s="133">
        <v>-6.8790000000000004E-2</v>
      </c>
      <c r="X33" s="134">
        <v>-0.23658999999999999</v>
      </c>
      <c r="Y33" s="135">
        <v>-0.18970999999999999</v>
      </c>
      <c r="Z33" s="133">
        <v>2.2589000000000001E-2</v>
      </c>
      <c r="AA33" s="134">
        <v>-5.0220000000000001E-2</v>
      </c>
      <c r="AB33" s="135">
        <v>-6.1969999999999997E-2</v>
      </c>
      <c r="AC33" s="133">
        <v>-2.4420000000000001E-2</v>
      </c>
      <c r="AD33" s="134">
        <v>0.26374500000000001</v>
      </c>
      <c r="AE33" s="135">
        <v>-0.49935000000000002</v>
      </c>
      <c r="AF33" s="129">
        <v>272</v>
      </c>
      <c r="AG33" s="186">
        <f t="shared" ref="AG33:AO33" si="57">(W33*4514)/(10*0.1*90)</f>
        <v>-3.4502006666666665</v>
      </c>
      <c r="AH33" s="4">
        <f t="shared" si="57"/>
        <v>-11.866302888888887</v>
      </c>
      <c r="AI33" s="187">
        <f t="shared" si="57"/>
        <v>-9.5150104444444441</v>
      </c>
      <c r="AJ33" s="186">
        <f t="shared" si="57"/>
        <v>1.1329638444444445</v>
      </c>
      <c r="AK33" s="4">
        <f t="shared" si="57"/>
        <v>-2.5188120000000001</v>
      </c>
      <c r="AL33" s="187">
        <f t="shared" si="57"/>
        <v>-3.1081397777777777</v>
      </c>
      <c r="AM33" s="186">
        <f t="shared" si="57"/>
        <v>-1.2247986666666668</v>
      </c>
      <c r="AN33" s="4">
        <f t="shared" si="57"/>
        <v>13.228277</v>
      </c>
      <c r="AO33" s="187">
        <f t="shared" si="57"/>
        <v>-25.045176666666666</v>
      </c>
    </row>
    <row r="34" spans="1:41" ht="15.75" customHeight="1">
      <c r="A34" s="129">
        <v>271</v>
      </c>
      <c r="B34" s="130">
        <v>-7.6079999999999995E-2</v>
      </c>
      <c r="C34" s="6">
        <v>-2.0670000000000001E-2</v>
      </c>
      <c r="D34" s="136">
        <v>6.7407999999999996E-2</v>
      </c>
      <c r="E34" s="133">
        <v>1.8093999999999999E-2</v>
      </c>
      <c r="F34" s="134">
        <v>-0.15612000000000001</v>
      </c>
      <c r="G34" s="135">
        <v>0.33386199999999999</v>
      </c>
      <c r="H34" s="133">
        <v>9.5572400000000002E-2</v>
      </c>
      <c r="I34" s="134">
        <v>2.285361E-2</v>
      </c>
      <c r="J34" s="135">
        <v>-4.4143389999999998E-2</v>
      </c>
      <c r="K34" s="113">
        <v>271</v>
      </c>
      <c r="L34" s="23">
        <f t="shared" ref="L34:T34" si="58">(B34*4514)/(10*0.1*90)</f>
        <v>-3.8158346666666665</v>
      </c>
      <c r="M34" s="2">
        <f t="shared" si="58"/>
        <v>-1.0367153333333334</v>
      </c>
      <c r="N34" s="24">
        <f t="shared" si="58"/>
        <v>3.3808856888888883</v>
      </c>
      <c r="O34" s="23">
        <f t="shared" si="58"/>
        <v>0.90751462222222223</v>
      </c>
      <c r="P34" s="2">
        <f t="shared" si="58"/>
        <v>-7.8302853333333333</v>
      </c>
      <c r="Q34" s="24">
        <f t="shared" si="58"/>
        <v>16.74503408888889</v>
      </c>
      <c r="R34" s="23">
        <f t="shared" si="58"/>
        <v>4.7934868177777776</v>
      </c>
      <c r="S34" s="2">
        <f t="shared" si="58"/>
        <v>1.146235506</v>
      </c>
      <c r="T34" s="24">
        <f t="shared" si="58"/>
        <v>-2.2140362495555554</v>
      </c>
      <c r="V34" s="129">
        <v>271</v>
      </c>
      <c r="W34" s="133">
        <v>-7.6079999999999995E-2</v>
      </c>
      <c r="X34" s="134">
        <v>-2.0670000000000001E-2</v>
      </c>
      <c r="Y34" s="135">
        <v>6.7407999999999996E-2</v>
      </c>
      <c r="Z34" s="133">
        <v>4.8266000000000003E-2</v>
      </c>
      <c r="AA34" s="134">
        <v>0.14055400000000001</v>
      </c>
      <c r="AB34" s="135">
        <v>0.55149099999999995</v>
      </c>
      <c r="AC34" s="133">
        <v>-3.8999999999999998E-3</v>
      </c>
      <c r="AD34" s="134">
        <v>0.194748</v>
      </c>
      <c r="AE34" s="135">
        <v>0.247665</v>
      </c>
      <c r="AF34" s="129">
        <v>271</v>
      </c>
      <c r="AG34" s="186">
        <f t="shared" ref="AG34:AO34" si="59">(W34*4514)/(10*0.1*90)</f>
        <v>-3.8158346666666665</v>
      </c>
      <c r="AH34" s="4">
        <f t="shared" si="59"/>
        <v>-1.0367153333333334</v>
      </c>
      <c r="AI34" s="187">
        <f t="shared" si="59"/>
        <v>3.3808856888888883</v>
      </c>
      <c r="AJ34" s="186">
        <f t="shared" si="59"/>
        <v>2.4208080444444446</v>
      </c>
      <c r="AK34" s="4">
        <f t="shared" si="59"/>
        <v>7.0495639555555565</v>
      </c>
      <c r="AL34" s="187">
        <f t="shared" si="59"/>
        <v>27.660337488888885</v>
      </c>
      <c r="AM34" s="186">
        <f t="shared" si="59"/>
        <v>-0.19560666666666665</v>
      </c>
      <c r="AN34" s="4">
        <f t="shared" si="59"/>
        <v>9.7676941333333342</v>
      </c>
      <c r="AO34" s="187">
        <f t="shared" si="59"/>
        <v>12.421775666666667</v>
      </c>
    </row>
    <row r="35" spans="1:41" ht="15.75" customHeight="1">
      <c r="A35" s="129">
        <v>270</v>
      </c>
      <c r="B35" s="130">
        <v>-0.13178999999999999</v>
      </c>
      <c r="C35" s="6">
        <v>4.4294E-2</v>
      </c>
      <c r="D35" s="136">
        <v>0.12649099999999999</v>
      </c>
      <c r="E35" s="133">
        <v>-3.1669999999999997E-2</v>
      </c>
      <c r="F35" s="134">
        <v>0.126749</v>
      </c>
      <c r="G35" s="135">
        <v>-1.738E-2</v>
      </c>
      <c r="H35" s="133">
        <v>2.8878500000000001E-2</v>
      </c>
      <c r="I35" s="134">
        <v>0.12282270000000001</v>
      </c>
      <c r="J35" s="135">
        <v>-1.7459769999999999E-2</v>
      </c>
      <c r="K35" s="113">
        <v>270</v>
      </c>
      <c r="L35" s="23">
        <f t="shared" ref="L35:T35" si="60">(B35*4514)/(10*0.1*90)</f>
        <v>-6.6100006666666662</v>
      </c>
      <c r="M35" s="2">
        <f t="shared" si="60"/>
        <v>2.2215901777777778</v>
      </c>
      <c r="N35" s="24">
        <f t="shared" si="60"/>
        <v>6.3442263777777779</v>
      </c>
      <c r="O35" s="23">
        <f t="shared" si="60"/>
        <v>-1.5884264444444443</v>
      </c>
      <c r="P35" s="2">
        <f t="shared" si="60"/>
        <v>6.3571665111111111</v>
      </c>
      <c r="Q35" s="24">
        <f t="shared" si="60"/>
        <v>-0.87170355555555556</v>
      </c>
      <c r="R35" s="23">
        <f t="shared" si="60"/>
        <v>1.4484172111111111</v>
      </c>
      <c r="S35" s="2">
        <f t="shared" si="60"/>
        <v>6.1602407533333334</v>
      </c>
      <c r="T35" s="24">
        <f t="shared" si="60"/>
        <v>-0.87570446422222215</v>
      </c>
      <c r="V35" s="129">
        <v>270</v>
      </c>
      <c r="W35" s="133">
        <v>-0.13178999999999999</v>
      </c>
      <c r="X35" s="134">
        <v>4.4294E-2</v>
      </c>
      <c r="Y35" s="135">
        <v>0.12649099999999999</v>
      </c>
      <c r="Z35" s="133">
        <v>4.7631E-2</v>
      </c>
      <c r="AA35" s="134">
        <v>-0.15192</v>
      </c>
      <c r="AB35" s="135">
        <v>-5.4949999999999999E-2</v>
      </c>
      <c r="AC35" s="133">
        <v>3.9106000000000002E-2</v>
      </c>
      <c r="AD35" s="134">
        <v>9.6016000000000004E-2</v>
      </c>
      <c r="AE35" s="135">
        <v>0.22795699999999999</v>
      </c>
      <c r="AF35" s="129">
        <v>270</v>
      </c>
      <c r="AG35" s="186">
        <f t="shared" ref="AG35:AO35" si="61">(W35*4514)/(10*0.1*90)</f>
        <v>-6.6100006666666662</v>
      </c>
      <c r="AH35" s="4">
        <f t="shared" si="61"/>
        <v>2.2215901777777778</v>
      </c>
      <c r="AI35" s="187">
        <f t="shared" si="61"/>
        <v>6.3442263777777779</v>
      </c>
      <c r="AJ35" s="186">
        <f t="shared" si="61"/>
        <v>2.3889592666666668</v>
      </c>
      <c r="AK35" s="4">
        <f t="shared" si="61"/>
        <v>-7.6196320000000002</v>
      </c>
      <c r="AL35" s="187">
        <f t="shared" si="61"/>
        <v>-2.7560477777777779</v>
      </c>
      <c r="AM35" s="186">
        <f t="shared" si="61"/>
        <v>1.9613831555555556</v>
      </c>
      <c r="AN35" s="4">
        <f t="shared" si="61"/>
        <v>4.815735822222222</v>
      </c>
      <c r="AO35" s="187">
        <f t="shared" si="61"/>
        <v>11.433309977777778</v>
      </c>
    </row>
    <row r="36" spans="1:41" ht="15.75" customHeight="1">
      <c r="A36" s="129">
        <v>269</v>
      </c>
      <c r="B36" s="130">
        <v>-0.17659</v>
      </c>
      <c r="C36" s="6">
        <v>-0.25822000000000001</v>
      </c>
      <c r="D36" s="136">
        <v>-0.10098</v>
      </c>
      <c r="E36" s="133">
        <v>-3.2599999999999999E-3</v>
      </c>
      <c r="F36" s="134">
        <v>-7.4079999999999993E-2</v>
      </c>
      <c r="G36" s="135">
        <v>0.393675</v>
      </c>
      <c r="H36" s="133">
        <v>0.10129199999999999</v>
      </c>
      <c r="I36" s="134">
        <v>-0.29800330000000003</v>
      </c>
      <c r="J36" s="135">
        <v>0.28856219999999999</v>
      </c>
      <c r="K36" s="113">
        <v>269</v>
      </c>
      <c r="L36" s="23">
        <f t="shared" ref="L36:T36" si="62">(B36*4514)/(10*0.1*90)</f>
        <v>-8.8569695555555548</v>
      </c>
      <c r="M36" s="2">
        <f t="shared" si="62"/>
        <v>-12.951167555555555</v>
      </c>
      <c r="N36" s="24">
        <f t="shared" si="62"/>
        <v>-5.0647079999999995</v>
      </c>
      <c r="O36" s="23">
        <f t="shared" si="62"/>
        <v>-0.1635071111111111</v>
      </c>
      <c r="P36" s="2">
        <f t="shared" si="62"/>
        <v>-3.7155235555555555</v>
      </c>
      <c r="Q36" s="24">
        <f t="shared" si="62"/>
        <v>19.744988333333332</v>
      </c>
      <c r="R36" s="23">
        <f t="shared" si="62"/>
        <v>5.0803565333333331</v>
      </c>
      <c r="S36" s="2">
        <f t="shared" si="62"/>
        <v>-14.94652106888889</v>
      </c>
      <c r="T36" s="24">
        <f t="shared" si="62"/>
        <v>14.472997453333333</v>
      </c>
      <c r="V36" s="129">
        <v>269</v>
      </c>
      <c r="W36" s="133">
        <v>-0.17659</v>
      </c>
      <c r="X36" s="134">
        <v>-0.25822000000000001</v>
      </c>
      <c r="Y36" s="135">
        <v>-0.10098</v>
      </c>
      <c r="Z36" s="133">
        <v>1.5883000000000001E-2</v>
      </c>
      <c r="AA36" s="134">
        <v>0.188083</v>
      </c>
      <c r="AB36" s="135">
        <v>-0.74056999999999995</v>
      </c>
      <c r="AC36" s="133">
        <v>6.25E-2</v>
      </c>
      <c r="AD36" s="134">
        <v>-8.1939999999999999E-2</v>
      </c>
      <c r="AE36" s="135">
        <v>0.206062</v>
      </c>
      <c r="AF36" s="129">
        <v>269</v>
      </c>
      <c r="AG36" s="186">
        <f t="shared" ref="AG36:AO36" si="63">(W36*4514)/(10*0.1*90)</f>
        <v>-8.8569695555555548</v>
      </c>
      <c r="AH36" s="4">
        <f t="shared" si="63"/>
        <v>-12.951167555555555</v>
      </c>
      <c r="AI36" s="187">
        <f t="shared" si="63"/>
        <v>-5.0647079999999995</v>
      </c>
      <c r="AJ36" s="186">
        <f t="shared" si="63"/>
        <v>0.79662068888888893</v>
      </c>
      <c r="AK36" s="4">
        <f t="shared" si="63"/>
        <v>9.4334073555555555</v>
      </c>
      <c r="AL36" s="187">
        <f t="shared" si="63"/>
        <v>-37.143699777777776</v>
      </c>
      <c r="AM36" s="186">
        <f t="shared" si="63"/>
        <v>3.1347222222222224</v>
      </c>
      <c r="AN36" s="4">
        <f t="shared" si="63"/>
        <v>-4.1097462222222223</v>
      </c>
      <c r="AO36" s="187">
        <f t="shared" si="63"/>
        <v>10.335154088888888</v>
      </c>
    </row>
    <row r="37" spans="1:41" ht="15">
      <c r="A37" s="129">
        <v>268</v>
      </c>
      <c r="B37" s="130">
        <v>-9.1439999999999994E-2</v>
      </c>
      <c r="C37" s="6">
        <v>-0.12772</v>
      </c>
      <c r="D37" s="136">
        <v>-0.27765000000000001</v>
      </c>
      <c r="E37" s="133">
        <v>1.6074000000000001E-2</v>
      </c>
      <c r="F37" s="134">
        <v>-0.22469</v>
      </c>
      <c r="G37" s="135">
        <v>-0.24246000000000001</v>
      </c>
      <c r="H37" s="133">
        <v>1.7303800000000001E-2</v>
      </c>
      <c r="I37" s="134">
        <v>1.419959E-2</v>
      </c>
      <c r="J37" s="135">
        <v>-2.3007929999999999E-2</v>
      </c>
      <c r="K37" s="113">
        <v>268</v>
      </c>
      <c r="L37" s="23">
        <f t="shared" ref="L37:T37" si="64">(B37*4514)/(10*0.1*90)</f>
        <v>-4.5862239999999996</v>
      </c>
      <c r="M37" s="2">
        <f t="shared" si="64"/>
        <v>-6.405867555555556</v>
      </c>
      <c r="N37" s="24">
        <f t="shared" si="64"/>
        <v>-13.925690000000001</v>
      </c>
      <c r="O37" s="23">
        <f t="shared" si="64"/>
        <v>0.80620040000000004</v>
      </c>
      <c r="P37" s="2">
        <f t="shared" si="64"/>
        <v>-11.269451777777778</v>
      </c>
      <c r="Q37" s="24">
        <f t="shared" si="64"/>
        <v>-12.160715999999999</v>
      </c>
      <c r="R37" s="23">
        <f t="shared" si="64"/>
        <v>0.86788170222222227</v>
      </c>
      <c r="S37" s="2">
        <f t="shared" si="64"/>
        <v>0.71218832511111119</v>
      </c>
      <c r="T37" s="24">
        <f t="shared" si="64"/>
        <v>-1.1539755113333332</v>
      </c>
      <c r="V37" s="129">
        <v>268</v>
      </c>
      <c r="W37" s="133">
        <v>-9.1439999999999994E-2</v>
      </c>
      <c r="X37" s="134">
        <v>-0.12772</v>
      </c>
      <c r="Y37" s="135">
        <v>-0.27765000000000001</v>
      </c>
      <c r="Z37" s="133">
        <v>-8.2780000000000006E-2</v>
      </c>
      <c r="AA37" s="134">
        <v>8.5255999999999998E-2</v>
      </c>
      <c r="AB37" s="135">
        <v>-0.26257999999999998</v>
      </c>
      <c r="AC37" s="133">
        <v>5.9719999999999999E-3</v>
      </c>
      <c r="AD37" s="134">
        <v>-2.3060000000000001E-2</v>
      </c>
      <c r="AE37" s="135">
        <v>0.73719400000000002</v>
      </c>
      <c r="AF37" s="129">
        <v>268</v>
      </c>
      <c r="AG37" s="186">
        <f t="shared" ref="AG37:AO37" si="65">(W37*4514)/(10*0.1*90)</f>
        <v>-4.5862239999999996</v>
      </c>
      <c r="AH37" s="4">
        <f t="shared" si="65"/>
        <v>-6.405867555555556</v>
      </c>
      <c r="AI37" s="187">
        <f t="shared" si="65"/>
        <v>-13.925690000000001</v>
      </c>
      <c r="AJ37" s="186">
        <f t="shared" si="65"/>
        <v>-4.1518768888888893</v>
      </c>
      <c r="AK37" s="4">
        <f t="shared" si="65"/>
        <v>4.2760620444444442</v>
      </c>
      <c r="AL37" s="187">
        <f t="shared" si="65"/>
        <v>-13.169845777777777</v>
      </c>
      <c r="AM37" s="186">
        <f t="shared" si="65"/>
        <v>0.29952897777777776</v>
      </c>
      <c r="AN37" s="4">
        <f t="shared" si="65"/>
        <v>-1.1565871111111112</v>
      </c>
      <c r="AO37" s="187">
        <f t="shared" si="65"/>
        <v>36.974374622222221</v>
      </c>
    </row>
    <row r="38" spans="1:41" ht="15">
      <c r="A38" s="129">
        <v>267</v>
      </c>
      <c r="B38" s="130">
        <v>-1.5440000000000001E-2</v>
      </c>
      <c r="C38" s="6">
        <v>-0.20044000000000001</v>
      </c>
      <c r="D38" s="136">
        <v>-0.19120999999999999</v>
      </c>
      <c r="E38" s="133">
        <v>3.9100000000000003E-3</v>
      </c>
      <c r="F38" s="134">
        <v>-0.26194000000000001</v>
      </c>
      <c r="G38" s="135">
        <v>5.1646999999999998E-2</v>
      </c>
      <c r="H38" s="133">
        <v>-0.103702</v>
      </c>
      <c r="I38" s="134">
        <v>-0.39104220000000001</v>
      </c>
      <c r="J38" s="135">
        <v>8.5389179999999995E-2</v>
      </c>
      <c r="K38" s="113">
        <v>267</v>
      </c>
      <c r="L38" s="23">
        <f t="shared" ref="L38:T38" si="66">(B38*4514)/(10*0.1*90)</f>
        <v>-0.77440177777777786</v>
      </c>
      <c r="M38" s="2">
        <f t="shared" si="66"/>
        <v>-10.053179555555555</v>
      </c>
      <c r="N38" s="24">
        <f t="shared" si="66"/>
        <v>-9.5902437777777774</v>
      </c>
      <c r="O38" s="23">
        <f t="shared" si="66"/>
        <v>0.19610822222222224</v>
      </c>
      <c r="P38" s="2">
        <f t="shared" si="66"/>
        <v>-13.137746222222223</v>
      </c>
      <c r="Q38" s="24">
        <f t="shared" si="66"/>
        <v>2.590383977777778</v>
      </c>
      <c r="R38" s="23">
        <f t="shared" si="66"/>
        <v>-5.2012314222222225</v>
      </c>
      <c r="S38" s="2">
        <f t="shared" si="66"/>
        <v>-19.612938786666668</v>
      </c>
      <c r="T38" s="24">
        <f t="shared" si="66"/>
        <v>4.282741761333333</v>
      </c>
      <c r="V38" s="129">
        <v>267</v>
      </c>
      <c r="W38" s="133">
        <v>-1.5440000000000001E-2</v>
      </c>
      <c r="X38" s="134">
        <v>-0.20044000000000001</v>
      </c>
      <c r="Y38" s="135">
        <v>-0.19120999999999999</v>
      </c>
      <c r="Z38" s="133">
        <v>-7.1900000000000002E-3</v>
      </c>
      <c r="AA38" s="134">
        <v>0.17963499999999999</v>
      </c>
      <c r="AB38" s="135">
        <v>-0.63863000000000003</v>
      </c>
      <c r="AC38" s="133">
        <v>-3.4199999999999999E-3</v>
      </c>
      <c r="AD38" s="134">
        <v>-1.6660000000000001E-2</v>
      </c>
      <c r="AE38" s="135">
        <v>-0.33149000000000001</v>
      </c>
      <c r="AF38" s="129">
        <v>267</v>
      </c>
      <c r="AG38" s="186">
        <f t="shared" ref="AG38:AO38" si="67">(W38*4514)/(10*0.1*90)</f>
        <v>-0.77440177777777786</v>
      </c>
      <c r="AH38" s="4">
        <f t="shared" si="67"/>
        <v>-10.053179555555555</v>
      </c>
      <c r="AI38" s="187">
        <f t="shared" si="67"/>
        <v>-9.5902437777777774</v>
      </c>
      <c r="AJ38" s="186">
        <f t="shared" si="67"/>
        <v>-0.36061844444444446</v>
      </c>
      <c r="AK38" s="4">
        <f t="shared" si="67"/>
        <v>9.0096932222222215</v>
      </c>
      <c r="AL38" s="187">
        <f t="shared" si="67"/>
        <v>-32.030842444444446</v>
      </c>
      <c r="AM38" s="186">
        <f t="shared" si="67"/>
        <v>-0.17153199999999999</v>
      </c>
      <c r="AN38" s="4">
        <f t="shared" si="67"/>
        <v>-0.83559155555555564</v>
      </c>
      <c r="AO38" s="187">
        <f t="shared" si="67"/>
        <v>-16.626065111111114</v>
      </c>
    </row>
    <row r="39" spans="1:41" ht="15">
      <c r="A39" s="129">
        <v>266</v>
      </c>
      <c r="B39" s="130">
        <v>-2.9399999999999999E-2</v>
      </c>
      <c r="C39" s="6">
        <v>8.0222000000000002E-2</v>
      </c>
      <c r="D39" s="136">
        <v>5.1739E-2</v>
      </c>
      <c r="E39" s="133">
        <v>0.120869</v>
      </c>
      <c r="F39" s="134">
        <v>0.29761100000000001</v>
      </c>
      <c r="G39" s="135">
        <v>0.106544</v>
      </c>
      <c r="H39" s="133">
        <v>3.7007900000000003E-2</v>
      </c>
      <c r="I39" s="134">
        <v>0.20609240000000001</v>
      </c>
      <c r="J39" s="135">
        <v>3.481778E-2</v>
      </c>
      <c r="K39" s="113">
        <v>266</v>
      </c>
      <c r="L39" s="23">
        <f t="shared" ref="L39:T39" si="68">(B39*4514)/(10*0.1*90)</f>
        <v>-1.4745733333333333</v>
      </c>
      <c r="M39" s="2">
        <f t="shared" si="68"/>
        <v>4.0235789777777784</v>
      </c>
      <c r="N39" s="24">
        <f t="shared" si="68"/>
        <v>2.5949982888888887</v>
      </c>
      <c r="O39" s="23">
        <f t="shared" si="68"/>
        <v>6.0622518444444449</v>
      </c>
      <c r="P39" s="2">
        <f t="shared" si="68"/>
        <v>14.926845044444445</v>
      </c>
      <c r="Q39" s="24">
        <f t="shared" si="68"/>
        <v>5.3437735111111113</v>
      </c>
      <c r="R39" s="23">
        <f t="shared" si="68"/>
        <v>1.8561517844444448</v>
      </c>
      <c r="S39" s="2">
        <f t="shared" si="68"/>
        <v>10.336678817777779</v>
      </c>
      <c r="T39" s="24">
        <f t="shared" si="68"/>
        <v>1.7463050991111111</v>
      </c>
      <c r="V39" s="129">
        <v>266</v>
      </c>
      <c r="W39" s="133">
        <v>-2.9399999999999999E-2</v>
      </c>
      <c r="X39" s="134">
        <v>8.0222000000000002E-2</v>
      </c>
      <c r="Y39" s="135">
        <v>5.1739E-2</v>
      </c>
      <c r="Z39" s="133">
        <v>-8.0999999999999996E-4</v>
      </c>
      <c r="AA39" s="134">
        <v>2.6925000000000001E-2</v>
      </c>
      <c r="AB39" s="135">
        <v>0.16936599999999999</v>
      </c>
      <c r="AC39" s="133">
        <v>4.3309E-2</v>
      </c>
      <c r="AD39" s="134">
        <v>0.142017</v>
      </c>
      <c r="AE39" s="135">
        <v>0.12612699999999999</v>
      </c>
      <c r="AF39" s="129">
        <v>266</v>
      </c>
      <c r="AG39" s="186">
        <f t="shared" ref="AG39:AO39" si="69">(W39*4514)/(10*0.1*90)</f>
        <v>-1.4745733333333333</v>
      </c>
      <c r="AH39" s="4">
        <f t="shared" si="69"/>
        <v>4.0235789777777784</v>
      </c>
      <c r="AI39" s="187">
        <f t="shared" si="69"/>
        <v>2.5949982888888887</v>
      </c>
      <c r="AJ39" s="186">
        <f t="shared" si="69"/>
        <v>-4.0625999999999995E-2</v>
      </c>
      <c r="AK39" s="4">
        <f t="shared" si="69"/>
        <v>1.3504383333333334</v>
      </c>
      <c r="AL39" s="187">
        <f t="shared" si="69"/>
        <v>8.4946458222222212</v>
      </c>
      <c r="AM39" s="186">
        <f t="shared" si="69"/>
        <v>2.1721869555555555</v>
      </c>
      <c r="AN39" s="4">
        <f t="shared" si="69"/>
        <v>7.1229415333333339</v>
      </c>
      <c r="AO39" s="187">
        <f t="shared" si="69"/>
        <v>6.3259697555555556</v>
      </c>
    </row>
    <row r="40" spans="1:41" ht="15">
      <c r="A40" s="129">
        <v>265</v>
      </c>
      <c r="B40" s="130">
        <v>5.8453999999999999E-2</v>
      </c>
      <c r="C40" s="6">
        <v>0.22040299999999999</v>
      </c>
      <c r="D40" s="136">
        <v>-0.11101999999999999</v>
      </c>
      <c r="E40" s="133">
        <v>5.5240999999999998E-2</v>
      </c>
      <c r="F40" s="134">
        <v>0.12442499999999999</v>
      </c>
      <c r="G40" s="135">
        <v>0.12017600000000001</v>
      </c>
      <c r="H40" s="133">
        <v>4.1742599999999998E-2</v>
      </c>
      <c r="I40" s="134">
        <v>0.36692069999999999</v>
      </c>
      <c r="J40" s="135">
        <v>0.14575569999999999</v>
      </c>
      <c r="K40" s="113">
        <v>265</v>
      </c>
      <c r="L40" s="23">
        <f t="shared" ref="L40:T40" si="70">(B40*4514)/(10*0.1*90)</f>
        <v>2.9317928444444443</v>
      </c>
      <c r="M40" s="2">
        <f t="shared" si="70"/>
        <v>11.054434911111111</v>
      </c>
      <c r="N40" s="24">
        <f t="shared" si="70"/>
        <v>-5.5682697777777772</v>
      </c>
      <c r="O40" s="23">
        <f t="shared" si="70"/>
        <v>2.7706430444444443</v>
      </c>
      <c r="P40" s="2">
        <f t="shared" si="70"/>
        <v>6.2406050000000004</v>
      </c>
      <c r="Q40" s="24">
        <f t="shared" si="70"/>
        <v>6.0274940444444445</v>
      </c>
      <c r="R40" s="23">
        <f t="shared" si="70"/>
        <v>2.0936232933333332</v>
      </c>
      <c r="S40" s="2">
        <f t="shared" si="70"/>
        <v>18.403111553333332</v>
      </c>
      <c r="T40" s="24">
        <f t="shared" si="70"/>
        <v>7.3104581088888887</v>
      </c>
      <c r="V40" s="129">
        <v>265</v>
      </c>
      <c r="W40" s="133">
        <v>5.8453999999999999E-2</v>
      </c>
      <c r="X40" s="134">
        <v>0.22040299999999999</v>
      </c>
      <c r="Y40" s="135">
        <v>-0.11101999999999999</v>
      </c>
      <c r="Z40" s="133">
        <v>5.8659999999999997E-3</v>
      </c>
      <c r="AA40" s="134">
        <v>0.15084700000000001</v>
      </c>
      <c r="AB40" s="135">
        <v>-0.17759</v>
      </c>
      <c r="AC40" s="133">
        <v>4.2798000000000003E-2</v>
      </c>
      <c r="AD40" s="134">
        <v>5.7840000000000003E-2</v>
      </c>
      <c r="AE40" s="135">
        <v>0.24188999999999999</v>
      </c>
      <c r="AF40" s="129">
        <v>265</v>
      </c>
      <c r="AG40" s="186">
        <f t="shared" ref="AG40:AO40" si="71">(W40*4514)/(10*0.1*90)</f>
        <v>2.9317928444444443</v>
      </c>
      <c r="AH40" s="4">
        <f t="shared" si="71"/>
        <v>11.054434911111111</v>
      </c>
      <c r="AI40" s="187">
        <f t="shared" si="71"/>
        <v>-5.5682697777777772</v>
      </c>
      <c r="AJ40" s="186">
        <f t="shared" si="71"/>
        <v>0.2942124888888889</v>
      </c>
      <c r="AK40" s="4">
        <f t="shared" si="71"/>
        <v>7.5658150888888889</v>
      </c>
      <c r="AL40" s="187">
        <f t="shared" si="71"/>
        <v>-8.9071251111111103</v>
      </c>
      <c r="AM40" s="186">
        <f t="shared" si="71"/>
        <v>2.1465574666666667</v>
      </c>
      <c r="AN40" s="4">
        <f t="shared" si="71"/>
        <v>2.9009973333333336</v>
      </c>
      <c r="AO40" s="187">
        <f t="shared" si="71"/>
        <v>12.132127333333333</v>
      </c>
    </row>
    <row r="41" spans="1:41" ht="15">
      <c r="A41" s="129">
        <v>264</v>
      </c>
      <c r="B41" s="130">
        <v>2.6734000000000001E-2</v>
      </c>
      <c r="C41" s="6">
        <v>6.4647999999999997E-2</v>
      </c>
      <c r="D41" s="136">
        <v>0.180671</v>
      </c>
      <c r="E41" s="133">
        <v>-4.4249999999999998E-2</v>
      </c>
      <c r="F41" s="134">
        <v>0.21041099999999999</v>
      </c>
      <c r="G41" s="135">
        <v>-0.22420000000000001</v>
      </c>
      <c r="H41" s="133">
        <v>-8.8071099999999999E-2</v>
      </c>
      <c r="I41" s="134">
        <v>-0.23624490000000001</v>
      </c>
      <c r="J41" s="135">
        <v>-8.7030369999999996E-2</v>
      </c>
      <c r="K41" s="113">
        <v>264</v>
      </c>
      <c r="L41" s="23">
        <f t="shared" ref="L41:T41" si="72">(B41*4514)/(10*0.1*90)</f>
        <v>1.3408586222222223</v>
      </c>
      <c r="M41" s="2">
        <f t="shared" si="72"/>
        <v>3.2424563555555559</v>
      </c>
      <c r="N41" s="24">
        <f t="shared" si="72"/>
        <v>9.0616543777777778</v>
      </c>
      <c r="O41" s="23">
        <f t="shared" si="72"/>
        <v>-2.219383333333333</v>
      </c>
      <c r="P41" s="2">
        <f t="shared" si="72"/>
        <v>10.553280599999999</v>
      </c>
      <c r="Q41" s="24">
        <f t="shared" si="72"/>
        <v>-11.244875555555556</v>
      </c>
      <c r="R41" s="23">
        <f t="shared" si="72"/>
        <v>-4.417254948888889</v>
      </c>
      <c r="S41" s="2">
        <f t="shared" si="72"/>
        <v>-11.848994206666667</v>
      </c>
      <c r="T41" s="24">
        <f t="shared" si="72"/>
        <v>-4.3650565575555555</v>
      </c>
      <c r="V41" s="129">
        <v>264</v>
      </c>
      <c r="W41" s="133">
        <v>2.6734000000000001E-2</v>
      </c>
      <c r="X41" s="134">
        <v>6.4647999999999997E-2</v>
      </c>
      <c r="Y41" s="135">
        <v>0.180671</v>
      </c>
      <c r="Z41" s="133">
        <v>6.5305000000000002E-2</v>
      </c>
      <c r="AA41" s="134">
        <v>5.4307000000000001E-2</v>
      </c>
      <c r="AB41" s="135">
        <v>-0.78927999999999998</v>
      </c>
      <c r="AC41" s="133">
        <v>1.8554000000000001E-2</v>
      </c>
      <c r="AD41" s="134">
        <v>0.178456</v>
      </c>
      <c r="AE41" s="135">
        <v>-0.85170000000000001</v>
      </c>
      <c r="AF41" s="129">
        <v>264</v>
      </c>
      <c r="AG41" s="186">
        <f t="shared" ref="AG41:AO41" si="73">(W41*4514)/(10*0.1*90)</f>
        <v>1.3408586222222223</v>
      </c>
      <c r="AH41" s="4">
        <f t="shared" si="73"/>
        <v>3.2424563555555559</v>
      </c>
      <c r="AI41" s="187">
        <f t="shared" si="73"/>
        <v>9.0616543777777778</v>
      </c>
      <c r="AJ41" s="186">
        <f t="shared" si="73"/>
        <v>3.2754085555555554</v>
      </c>
      <c r="AK41" s="4">
        <f t="shared" si="73"/>
        <v>2.7237977555555557</v>
      </c>
      <c r="AL41" s="187">
        <f t="shared" si="73"/>
        <v>-39.586776888888885</v>
      </c>
      <c r="AM41" s="186">
        <f t="shared" si="73"/>
        <v>0.93058617777777786</v>
      </c>
      <c r="AN41" s="4">
        <f t="shared" si="73"/>
        <v>8.9505598222222229</v>
      </c>
      <c r="AO41" s="187">
        <f t="shared" si="73"/>
        <v>-42.717486666666666</v>
      </c>
    </row>
    <row r="42" spans="1:41" ht="15">
      <c r="A42" s="129">
        <v>263</v>
      </c>
      <c r="B42" s="130">
        <v>-0.18962000000000001</v>
      </c>
      <c r="C42" s="6">
        <v>-2.0029999999999999E-2</v>
      </c>
      <c r="D42" s="136">
        <v>-0.14668999999999999</v>
      </c>
      <c r="E42" s="133">
        <v>-3.5630000000000002E-2</v>
      </c>
      <c r="F42" s="134">
        <v>5.9956000000000002E-2</v>
      </c>
      <c r="G42" s="135">
        <v>-3.1419999999999997E-2</v>
      </c>
      <c r="H42" s="133">
        <v>-8.7682200000000002E-2</v>
      </c>
      <c r="I42" s="134">
        <v>-0.33719169999999998</v>
      </c>
      <c r="J42" s="135">
        <v>-5.9992520000000001E-2</v>
      </c>
      <c r="K42" s="113">
        <v>263</v>
      </c>
      <c r="L42" s="23">
        <f t="shared" ref="L42:T42" si="74">(B42*4514)/(10*0.1*90)</f>
        <v>-9.5104964444444455</v>
      </c>
      <c r="M42" s="2">
        <f t="shared" si="74"/>
        <v>-1.0046157777777778</v>
      </c>
      <c r="N42" s="24">
        <f t="shared" si="74"/>
        <v>-7.3573184444444442</v>
      </c>
      <c r="O42" s="23">
        <f t="shared" si="74"/>
        <v>-1.7870424444444444</v>
      </c>
      <c r="P42" s="2">
        <f t="shared" si="74"/>
        <v>3.0071264888888889</v>
      </c>
      <c r="Q42" s="24">
        <f t="shared" si="74"/>
        <v>-1.5758875555555554</v>
      </c>
      <c r="R42" s="23">
        <f t="shared" si="74"/>
        <v>-4.3977494533333337</v>
      </c>
      <c r="S42" s="2">
        <f t="shared" si="74"/>
        <v>-16.912037042222224</v>
      </c>
      <c r="T42" s="24">
        <f t="shared" si="74"/>
        <v>-3.0089581697777779</v>
      </c>
      <c r="V42" s="129">
        <v>263</v>
      </c>
      <c r="W42" s="133">
        <v>-0.18962000000000001</v>
      </c>
      <c r="X42" s="134">
        <v>-2.0029999999999999E-2</v>
      </c>
      <c r="Y42" s="135">
        <v>-0.14668999999999999</v>
      </c>
      <c r="Z42" s="133">
        <v>5.2574999999999997E-2</v>
      </c>
      <c r="AA42" s="134">
        <v>3.0716E-2</v>
      </c>
      <c r="AB42" s="135">
        <v>0.772482</v>
      </c>
      <c r="AC42" s="133">
        <v>6.547E-2</v>
      </c>
      <c r="AD42" s="134">
        <v>-0.13739000000000001</v>
      </c>
      <c r="AE42" s="135">
        <v>0.95477299999999998</v>
      </c>
      <c r="AF42" s="129">
        <v>263</v>
      </c>
      <c r="AG42" s="186">
        <f t="shared" ref="AG42:AO42" si="75">(W42*4514)/(10*0.1*90)</f>
        <v>-9.5104964444444455</v>
      </c>
      <c r="AH42" s="4">
        <f t="shared" si="75"/>
        <v>-1.0046157777777778</v>
      </c>
      <c r="AI42" s="187">
        <f t="shared" si="75"/>
        <v>-7.3573184444444442</v>
      </c>
      <c r="AJ42" s="186">
        <f t="shared" si="75"/>
        <v>2.6369283333333331</v>
      </c>
      <c r="AK42" s="4">
        <f t="shared" si="75"/>
        <v>1.5405780444444446</v>
      </c>
      <c r="AL42" s="187">
        <f t="shared" si="75"/>
        <v>38.744263866666671</v>
      </c>
      <c r="AM42" s="186">
        <f t="shared" si="75"/>
        <v>3.2836842222222224</v>
      </c>
      <c r="AN42" s="4">
        <f t="shared" si="75"/>
        <v>-6.8908717777777788</v>
      </c>
      <c r="AO42" s="187">
        <f t="shared" si="75"/>
        <v>47.887170244444448</v>
      </c>
    </row>
    <row r="43" spans="1:41" ht="15">
      <c r="A43" s="129">
        <v>262</v>
      </c>
      <c r="B43" s="130">
        <v>-0.16789999999999999</v>
      </c>
      <c r="C43" s="6">
        <v>-0.26840000000000003</v>
      </c>
      <c r="D43" s="136">
        <v>1.7485000000000001E-2</v>
      </c>
      <c r="E43" s="133">
        <v>-0.13632</v>
      </c>
      <c r="F43" s="134">
        <v>-0.20014000000000001</v>
      </c>
      <c r="G43" s="135">
        <v>-0.23960999999999999</v>
      </c>
      <c r="H43" s="133">
        <v>-7.1969400000000003E-2</v>
      </c>
      <c r="I43" s="134">
        <v>5.955974E-2</v>
      </c>
      <c r="J43" s="135">
        <v>-1.973987E-2</v>
      </c>
      <c r="K43" s="113">
        <v>262</v>
      </c>
      <c r="L43" s="23">
        <f t="shared" ref="L43:T43" si="76">(B43*4514)/(10*0.1*90)</f>
        <v>-8.421117777777777</v>
      </c>
      <c r="M43" s="2">
        <f t="shared" si="76"/>
        <v>-13.461751111111113</v>
      </c>
      <c r="N43" s="24">
        <f t="shared" si="76"/>
        <v>0.87696988888888883</v>
      </c>
      <c r="O43" s="23">
        <f t="shared" si="76"/>
        <v>-6.8372053333333334</v>
      </c>
      <c r="P43" s="2">
        <f t="shared" si="76"/>
        <v>-10.038132888888889</v>
      </c>
      <c r="Q43" s="24">
        <f t="shared" si="76"/>
        <v>-12.017772666666666</v>
      </c>
      <c r="R43" s="23">
        <f t="shared" si="76"/>
        <v>-3.60966524</v>
      </c>
      <c r="S43" s="2">
        <f t="shared" si="76"/>
        <v>2.9872518484444446</v>
      </c>
      <c r="T43" s="24">
        <f t="shared" si="76"/>
        <v>-0.9900641464444444</v>
      </c>
      <c r="V43" s="129">
        <v>262</v>
      </c>
      <c r="W43" s="133">
        <v>-0.16789999999999999</v>
      </c>
      <c r="X43" s="134">
        <v>-0.26840000000000003</v>
      </c>
      <c r="Y43" s="135">
        <v>1.7485000000000001E-2</v>
      </c>
      <c r="Z43" s="133">
        <v>0.11484999999999999</v>
      </c>
      <c r="AA43" s="134">
        <v>0.30309799999999998</v>
      </c>
      <c r="AB43" s="135">
        <v>-0.19089999999999999</v>
      </c>
      <c r="AC43" s="133">
        <v>9.1887999999999997E-2</v>
      </c>
      <c r="AD43" s="134">
        <v>2.771E-3</v>
      </c>
      <c r="AE43" s="135">
        <v>9.7238000000000005E-2</v>
      </c>
      <c r="AF43" s="129">
        <v>262</v>
      </c>
      <c r="AG43" s="186">
        <f t="shared" ref="AG43:AO43" si="77">(W43*4514)/(10*0.1*90)</f>
        <v>-8.421117777777777</v>
      </c>
      <c r="AH43" s="4">
        <f t="shared" si="77"/>
        <v>-13.461751111111113</v>
      </c>
      <c r="AI43" s="187">
        <f t="shared" si="77"/>
        <v>0.87696988888888883</v>
      </c>
      <c r="AJ43" s="186">
        <f t="shared" si="77"/>
        <v>5.7603655555555555</v>
      </c>
      <c r="AK43" s="4">
        <f t="shared" si="77"/>
        <v>15.202048577777777</v>
      </c>
      <c r="AL43" s="187">
        <f t="shared" si="77"/>
        <v>-9.5746955555555555</v>
      </c>
      <c r="AM43" s="186">
        <f t="shared" si="77"/>
        <v>4.6086936888888888</v>
      </c>
      <c r="AN43" s="4">
        <f t="shared" si="77"/>
        <v>0.13898104444444442</v>
      </c>
      <c r="AO43" s="187">
        <f t="shared" si="77"/>
        <v>4.8770259111111116</v>
      </c>
    </row>
    <row r="44" spans="1:41" ht="15">
      <c r="A44" s="129">
        <v>261</v>
      </c>
      <c r="B44" s="130">
        <v>-2.7189999999999999E-2</v>
      </c>
      <c r="C44" s="6">
        <v>-8.7069999999999995E-2</v>
      </c>
      <c r="D44" s="136">
        <v>0.26590999999999998</v>
      </c>
      <c r="E44" s="133">
        <v>-0.26046999999999998</v>
      </c>
      <c r="F44" s="134">
        <v>-0.153</v>
      </c>
      <c r="G44" s="135">
        <v>0.111595</v>
      </c>
      <c r="H44" s="133">
        <v>-0.23428499999999999</v>
      </c>
      <c r="I44" s="134">
        <v>-0.20815</v>
      </c>
      <c r="J44" s="135">
        <v>-0.1013459</v>
      </c>
      <c r="K44" s="113">
        <v>261</v>
      </c>
      <c r="L44" s="23">
        <f t="shared" ref="L44:T44" si="78">(B44*4514)/(10*0.1*90)</f>
        <v>-1.3637295555555555</v>
      </c>
      <c r="M44" s="2">
        <f t="shared" si="78"/>
        <v>-4.3670442222222219</v>
      </c>
      <c r="N44" s="24">
        <f t="shared" si="78"/>
        <v>13.336863777777777</v>
      </c>
      <c r="O44" s="23">
        <f t="shared" si="78"/>
        <v>-13.064017555555553</v>
      </c>
      <c r="P44" s="2">
        <f t="shared" si="78"/>
        <v>-7.6737999999999991</v>
      </c>
      <c r="Q44" s="24">
        <f t="shared" si="78"/>
        <v>5.5971092222222216</v>
      </c>
      <c r="R44" s="23">
        <f t="shared" si="78"/>
        <v>-11.750694333333334</v>
      </c>
      <c r="S44" s="2">
        <f t="shared" si="78"/>
        <v>-10.43987888888889</v>
      </c>
      <c r="T44" s="24">
        <f t="shared" si="78"/>
        <v>-5.0830599177777778</v>
      </c>
      <c r="V44" s="129">
        <v>261</v>
      </c>
      <c r="W44" s="133">
        <v>-2.7189999999999999E-2</v>
      </c>
      <c r="X44" s="134">
        <v>-8.7069999999999995E-2</v>
      </c>
      <c r="Y44" s="135">
        <v>0.26590999999999998</v>
      </c>
      <c r="Z44" s="133">
        <v>0.12475</v>
      </c>
      <c r="AA44" s="134">
        <v>0.237405</v>
      </c>
      <c r="AB44" s="135">
        <v>-0.36576999999999998</v>
      </c>
      <c r="AC44" s="133">
        <v>5.8659999999999997E-2</v>
      </c>
      <c r="AD44" s="134">
        <v>-0.21965000000000001</v>
      </c>
      <c r="AE44" s="135">
        <v>1.017217</v>
      </c>
      <c r="AF44" s="129">
        <v>261</v>
      </c>
      <c r="AG44" s="186">
        <f t="shared" ref="AG44:AO44" si="79">(W44*4514)/(10*0.1*90)</f>
        <v>-1.3637295555555555</v>
      </c>
      <c r="AH44" s="4">
        <f t="shared" si="79"/>
        <v>-4.3670442222222219</v>
      </c>
      <c r="AI44" s="187">
        <f t="shared" si="79"/>
        <v>13.336863777777777</v>
      </c>
      <c r="AJ44" s="186">
        <f t="shared" si="79"/>
        <v>6.2569055555555551</v>
      </c>
      <c r="AK44" s="4">
        <f t="shared" si="79"/>
        <v>11.907179666666666</v>
      </c>
      <c r="AL44" s="187">
        <f t="shared" si="79"/>
        <v>-18.345397555555554</v>
      </c>
      <c r="AM44" s="186">
        <f t="shared" si="79"/>
        <v>2.9421248888888885</v>
      </c>
      <c r="AN44" s="4">
        <f t="shared" si="79"/>
        <v>-11.016667777777778</v>
      </c>
      <c r="AO44" s="187">
        <f t="shared" si="79"/>
        <v>51.019083755555556</v>
      </c>
    </row>
    <row r="45" spans="1:41" ht="15">
      <c r="A45" s="129">
        <v>260</v>
      </c>
      <c r="B45" s="130">
        <v>-0.19077</v>
      </c>
      <c r="C45" s="6">
        <v>-0.13220999999999999</v>
      </c>
      <c r="D45" s="136">
        <v>9.4272999999999996E-2</v>
      </c>
      <c r="E45" s="133">
        <v>-1.094E-2</v>
      </c>
      <c r="F45" s="134">
        <v>-0.20887</v>
      </c>
      <c r="G45" s="135">
        <v>2.0244999999999999E-2</v>
      </c>
      <c r="H45" s="133">
        <v>-0.13361700000000001</v>
      </c>
      <c r="I45" s="134">
        <v>4.6096270000000002E-2</v>
      </c>
      <c r="J45" s="135">
        <v>-0.13730200000000001</v>
      </c>
      <c r="K45" s="113">
        <v>260</v>
      </c>
      <c r="L45" s="23">
        <f t="shared" ref="L45:T45" si="80">(B45*4514)/(10*0.1*90)</f>
        <v>-9.5681753333333326</v>
      </c>
      <c r="M45" s="2">
        <f t="shared" si="80"/>
        <v>-6.6310659999999997</v>
      </c>
      <c r="N45" s="24">
        <f t="shared" si="80"/>
        <v>4.7283146888888883</v>
      </c>
      <c r="O45" s="23">
        <f t="shared" si="80"/>
        <v>-0.54870177777777784</v>
      </c>
      <c r="P45" s="2">
        <f t="shared" si="80"/>
        <v>-10.475990888888889</v>
      </c>
      <c r="Q45" s="24">
        <f t="shared" si="80"/>
        <v>1.0153992222222223</v>
      </c>
      <c r="R45" s="23">
        <f t="shared" si="80"/>
        <v>-6.7016348666666667</v>
      </c>
      <c r="S45" s="2">
        <f t="shared" si="80"/>
        <v>2.311984030888889</v>
      </c>
      <c r="T45" s="24">
        <f t="shared" si="80"/>
        <v>-6.8864580888888893</v>
      </c>
      <c r="V45" s="129">
        <v>260</v>
      </c>
      <c r="W45" s="133">
        <v>-0.19077</v>
      </c>
      <c r="X45" s="134">
        <v>-0.13220999999999999</v>
      </c>
      <c r="Y45" s="135">
        <v>9.4272999999999996E-2</v>
      </c>
      <c r="Z45" s="133">
        <v>0.15439</v>
      </c>
      <c r="AA45" s="134">
        <v>0.32305400000000001</v>
      </c>
      <c r="AB45" s="135">
        <v>1.0344690000000001</v>
      </c>
      <c r="AC45" s="133">
        <v>0.107697</v>
      </c>
      <c r="AD45" s="134">
        <v>-0.14388000000000001</v>
      </c>
      <c r="AE45" s="135">
        <v>-0.29862</v>
      </c>
      <c r="AF45" s="129">
        <v>260</v>
      </c>
      <c r="AG45" s="186">
        <f t="shared" ref="AG45:AO45" si="81">(W45*4514)/(10*0.1*90)</f>
        <v>-9.5681753333333326</v>
      </c>
      <c r="AH45" s="4">
        <f t="shared" si="81"/>
        <v>-6.6310659999999997</v>
      </c>
      <c r="AI45" s="187">
        <f t="shared" si="81"/>
        <v>4.7283146888888883</v>
      </c>
      <c r="AJ45" s="186">
        <f t="shared" si="81"/>
        <v>7.7435162222222225</v>
      </c>
      <c r="AK45" s="4">
        <f t="shared" si="81"/>
        <v>16.202952844444443</v>
      </c>
      <c r="AL45" s="187">
        <f t="shared" si="81"/>
        <v>51.884367400000002</v>
      </c>
      <c r="AM45" s="186">
        <f t="shared" si="81"/>
        <v>5.401602866666666</v>
      </c>
      <c r="AN45" s="4">
        <f t="shared" si="81"/>
        <v>-7.2163813333333335</v>
      </c>
      <c r="AO45" s="187">
        <f t="shared" si="81"/>
        <v>-14.977452</v>
      </c>
    </row>
    <row r="46" spans="1:41" ht="15">
      <c r="A46" s="129">
        <v>259</v>
      </c>
      <c r="B46" s="130">
        <v>-0.16322999999999999</v>
      </c>
      <c r="C46" s="6">
        <v>-0.23121</v>
      </c>
      <c r="D46" s="136">
        <v>-0.31991000000000003</v>
      </c>
      <c r="E46" s="133">
        <v>-0.18442</v>
      </c>
      <c r="F46" s="134">
        <v>3.0379999999999999E-3</v>
      </c>
      <c r="G46" s="135">
        <v>-0.21068000000000001</v>
      </c>
      <c r="H46" s="133">
        <v>-0.25916600000000001</v>
      </c>
      <c r="I46" s="134">
        <v>-0.14210339999999999</v>
      </c>
      <c r="J46" s="135">
        <v>-0.1950296</v>
      </c>
      <c r="K46" s="113">
        <v>259</v>
      </c>
      <c r="L46" s="23">
        <f t="shared" ref="L46:T46" si="82">(B46*4514)/(10*0.1*90)</f>
        <v>-8.1868913333333335</v>
      </c>
      <c r="M46" s="2">
        <f t="shared" si="82"/>
        <v>-11.596465999999999</v>
      </c>
      <c r="N46" s="24">
        <f t="shared" si="82"/>
        <v>-16.045263777777777</v>
      </c>
      <c r="O46" s="23">
        <f t="shared" si="82"/>
        <v>-9.2496875555555569</v>
      </c>
      <c r="P46" s="2">
        <f t="shared" si="82"/>
        <v>0.15237257777777777</v>
      </c>
      <c r="Q46" s="24">
        <f t="shared" si="82"/>
        <v>-10.566772444444446</v>
      </c>
      <c r="R46" s="23">
        <f t="shared" si="82"/>
        <v>-12.998614711111113</v>
      </c>
      <c r="S46" s="2">
        <f t="shared" si="82"/>
        <v>-7.127274973333332</v>
      </c>
      <c r="T46" s="24">
        <f t="shared" si="82"/>
        <v>-9.7818179377777774</v>
      </c>
      <c r="V46" s="129">
        <v>259</v>
      </c>
      <c r="W46" s="133">
        <v>-0.16322999999999999</v>
      </c>
      <c r="X46" s="134">
        <v>-0.23121</v>
      </c>
      <c r="Y46" s="135">
        <v>-0.31991000000000003</v>
      </c>
      <c r="Z46" s="133">
        <v>3.8948999999999998E-2</v>
      </c>
      <c r="AA46" s="134">
        <v>4.9824E-2</v>
      </c>
      <c r="AB46" s="135">
        <v>-0.91578999999999999</v>
      </c>
      <c r="AC46" s="133">
        <v>-1.371E-2</v>
      </c>
      <c r="AD46" s="134">
        <v>-5.8790000000000002E-2</v>
      </c>
      <c r="AE46" s="135">
        <v>-0.37223000000000001</v>
      </c>
      <c r="AF46" s="129">
        <v>259</v>
      </c>
      <c r="AG46" s="186">
        <f t="shared" ref="AG46:AO46" si="83">(W46*4514)/(10*0.1*90)</f>
        <v>-8.1868913333333335</v>
      </c>
      <c r="AH46" s="4">
        <f t="shared" si="83"/>
        <v>-11.596465999999999</v>
      </c>
      <c r="AI46" s="187">
        <f t="shared" si="83"/>
        <v>-16.045263777777777</v>
      </c>
      <c r="AJ46" s="186">
        <f t="shared" si="83"/>
        <v>1.9535087333333334</v>
      </c>
      <c r="AK46" s="4">
        <f t="shared" si="83"/>
        <v>2.4989504</v>
      </c>
      <c r="AL46" s="187">
        <f t="shared" si="83"/>
        <v>-45.931956222222219</v>
      </c>
      <c r="AM46" s="186">
        <f t="shared" si="83"/>
        <v>-0.68763266666666667</v>
      </c>
      <c r="AN46" s="4">
        <f t="shared" si="83"/>
        <v>-2.9486451111111114</v>
      </c>
      <c r="AO46" s="187">
        <f t="shared" si="83"/>
        <v>-18.669402444444444</v>
      </c>
    </row>
    <row r="47" spans="1:41" ht="15">
      <c r="A47" s="129">
        <v>258</v>
      </c>
      <c r="B47" s="130">
        <v>-0.11266</v>
      </c>
      <c r="C47" s="6">
        <v>-9.2499999999999995E-3</v>
      </c>
      <c r="D47" s="136">
        <v>-0.24146999999999999</v>
      </c>
      <c r="E47" s="133">
        <v>-0.23887</v>
      </c>
      <c r="F47" s="134">
        <v>-6.096E-2</v>
      </c>
      <c r="G47" s="135">
        <v>-0.47482999999999997</v>
      </c>
      <c r="H47" s="133">
        <v>-0.20843300000000001</v>
      </c>
      <c r="I47" s="134">
        <v>0.1685662</v>
      </c>
      <c r="J47" s="135">
        <v>-0.27666429999999997</v>
      </c>
      <c r="K47" s="113">
        <v>258</v>
      </c>
      <c r="L47" s="23">
        <f t="shared" ref="L47:T47" si="84">(B47*4514)/(10*0.1*90)</f>
        <v>-5.6505248888888886</v>
      </c>
      <c r="M47" s="2">
        <f t="shared" si="84"/>
        <v>-0.4639388888888889</v>
      </c>
      <c r="N47" s="24">
        <f t="shared" si="84"/>
        <v>-12.111062</v>
      </c>
      <c r="O47" s="23">
        <f t="shared" si="84"/>
        <v>-11.980657555555556</v>
      </c>
      <c r="P47" s="2">
        <f t="shared" si="84"/>
        <v>-3.057482666666667</v>
      </c>
      <c r="Q47" s="24">
        <f t="shared" si="84"/>
        <v>-23.815362444444443</v>
      </c>
      <c r="R47" s="23">
        <f t="shared" si="84"/>
        <v>-10.454072911111112</v>
      </c>
      <c r="S47" s="2">
        <f t="shared" si="84"/>
        <v>8.4545314088888883</v>
      </c>
      <c r="T47" s="24">
        <f t="shared" si="84"/>
        <v>-13.876251668888889</v>
      </c>
      <c r="V47" s="129">
        <v>258</v>
      </c>
      <c r="W47" s="133">
        <v>-0.11266</v>
      </c>
      <c r="X47" s="134">
        <v>-9.2499999999999995E-3</v>
      </c>
      <c r="Y47" s="135">
        <v>-0.24146999999999999</v>
      </c>
      <c r="Z47" s="133">
        <v>2.9700000000000001E-4</v>
      </c>
      <c r="AA47" s="134">
        <v>0.107617</v>
      </c>
      <c r="AB47" s="135">
        <v>0.81367699999999998</v>
      </c>
      <c r="AC47" s="133">
        <v>1.5100000000000001E-3</v>
      </c>
      <c r="AD47" s="134">
        <v>-0.16245000000000001</v>
      </c>
      <c r="AE47" s="135">
        <v>0.27564699999999998</v>
      </c>
      <c r="AF47" s="129">
        <v>258</v>
      </c>
      <c r="AG47" s="186">
        <f t="shared" ref="AG47:AO47" si="85">(W47*4514)/(10*0.1*90)</f>
        <v>-5.6505248888888886</v>
      </c>
      <c r="AH47" s="4">
        <f t="shared" si="85"/>
        <v>-0.4639388888888889</v>
      </c>
      <c r="AI47" s="187">
        <f t="shared" si="85"/>
        <v>-12.111062</v>
      </c>
      <c r="AJ47" s="186">
        <f t="shared" si="85"/>
        <v>1.4896200000000002E-2</v>
      </c>
      <c r="AK47" s="4">
        <f t="shared" si="85"/>
        <v>5.3975904222222226</v>
      </c>
      <c r="AL47" s="187">
        <f t="shared" si="85"/>
        <v>40.810421977777779</v>
      </c>
      <c r="AM47" s="186">
        <f t="shared" si="85"/>
        <v>7.5734888888888893E-2</v>
      </c>
      <c r="AN47" s="4">
        <f t="shared" si="85"/>
        <v>-8.1477699999999995</v>
      </c>
      <c r="AO47" s="187">
        <f t="shared" si="85"/>
        <v>13.825228422222221</v>
      </c>
    </row>
    <row r="48" spans="1:41" ht="15">
      <c r="A48" s="129">
        <v>257</v>
      </c>
      <c r="B48" s="130">
        <v>-8.9560000000000001E-2</v>
      </c>
      <c r="C48" s="6">
        <v>-0.23588000000000001</v>
      </c>
      <c r="D48" s="136">
        <v>-0.35293999999999998</v>
      </c>
      <c r="E48" s="133">
        <v>-1.6990000000000002E-2</v>
      </c>
      <c r="F48" s="134">
        <v>7.2150000000000006E-2</v>
      </c>
      <c r="G48" s="135">
        <v>-0.18282000000000001</v>
      </c>
      <c r="H48" s="133">
        <v>3.5767300000000002E-2</v>
      </c>
      <c r="I48" s="134">
        <v>0.20285220000000001</v>
      </c>
      <c r="J48" s="135">
        <v>0.2278338</v>
      </c>
      <c r="K48" s="113">
        <v>257</v>
      </c>
      <c r="L48" s="23">
        <f t="shared" ref="L48:T48" si="86">(B48*4514)/(10*0.1*90)</f>
        <v>-4.4919315555555555</v>
      </c>
      <c r="M48" s="2">
        <f t="shared" si="86"/>
        <v>-11.830692444444445</v>
      </c>
      <c r="N48" s="24">
        <f t="shared" si="86"/>
        <v>-17.701901777777778</v>
      </c>
      <c r="O48" s="23">
        <f t="shared" si="86"/>
        <v>-0.85214288888888901</v>
      </c>
      <c r="P48" s="2">
        <f t="shared" si="86"/>
        <v>3.6187233333333335</v>
      </c>
      <c r="Q48" s="24">
        <f t="shared" si="86"/>
        <v>-9.1694386666666681</v>
      </c>
      <c r="R48" s="23">
        <f t="shared" si="86"/>
        <v>1.7939288022222222</v>
      </c>
      <c r="S48" s="2">
        <f t="shared" si="86"/>
        <v>10.174164786666667</v>
      </c>
      <c r="T48" s="24">
        <f t="shared" si="86"/>
        <v>11.427130813333333</v>
      </c>
      <c r="V48" s="129">
        <v>257</v>
      </c>
      <c r="W48" s="133">
        <v>-8.9560000000000001E-2</v>
      </c>
      <c r="X48" s="134">
        <v>-0.23588000000000001</v>
      </c>
      <c r="Y48" s="135">
        <v>-0.35293999999999998</v>
      </c>
      <c r="Z48" s="133">
        <v>-9.5200000000000007E-3</v>
      </c>
      <c r="AA48" s="134">
        <v>-0.10174999999999999</v>
      </c>
      <c r="AB48" s="135">
        <v>-0.32573999999999997</v>
      </c>
      <c r="AC48" s="133">
        <v>0.13319800000000001</v>
      </c>
      <c r="AD48" s="134">
        <v>0.34342099999999998</v>
      </c>
      <c r="AE48" s="135">
        <v>-0.69118999999999997</v>
      </c>
      <c r="AF48" s="129">
        <v>257</v>
      </c>
      <c r="AG48" s="186">
        <f t="shared" ref="AG48:AO48" si="87">(W48*4514)/(10*0.1*90)</f>
        <v>-4.4919315555555555</v>
      </c>
      <c r="AH48" s="4">
        <f t="shared" si="87"/>
        <v>-11.830692444444445</v>
      </c>
      <c r="AI48" s="187">
        <f t="shared" si="87"/>
        <v>-17.701901777777778</v>
      </c>
      <c r="AJ48" s="186">
        <f t="shared" si="87"/>
        <v>-0.4774808888888889</v>
      </c>
      <c r="AK48" s="4">
        <f t="shared" si="87"/>
        <v>-5.1033277777777775</v>
      </c>
      <c r="AL48" s="187">
        <f t="shared" si="87"/>
        <v>-16.337670666666664</v>
      </c>
      <c r="AM48" s="186">
        <f t="shared" si="87"/>
        <v>6.68061968888889</v>
      </c>
      <c r="AN48" s="4">
        <f t="shared" si="87"/>
        <v>17.224471044444442</v>
      </c>
      <c r="AO48" s="187">
        <f t="shared" si="87"/>
        <v>-34.667018444444437</v>
      </c>
    </row>
    <row r="49" spans="1:41" ht="15">
      <c r="A49" s="129">
        <v>256</v>
      </c>
      <c r="B49" s="130">
        <v>-0.11376</v>
      </c>
      <c r="C49" s="6">
        <v>-0.17827999999999999</v>
      </c>
      <c r="D49" s="136">
        <v>-4.7989999999999998E-2</v>
      </c>
      <c r="E49" s="133">
        <v>0.19478599999999999</v>
      </c>
      <c r="F49" s="134">
        <v>0.448708</v>
      </c>
      <c r="G49" s="135">
        <v>-0.13500999999999999</v>
      </c>
      <c r="H49" s="133">
        <v>0.119535</v>
      </c>
      <c r="I49" s="134">
        <v>0.3977174</v>
      </c>
      <c r="J49" s="135">
        <v>5.6091019999999998E-2</v>
      </c>
      <c r="K49" s="113">
        <v>256</v>
      </c>
      <c r="L49" s="23">
        <f t="shared" ref="L49:T49" si="88">(B49*4514)/(10*0.1*90)</f>
        <v>-5.7056960000000005</v>
      </c>
      <c r="M49" s="2">
        <f t="shared" si="88"/>
        <v>-8.9417324444444439</v>
      </c>
      <c r="N49" s="24">
        <f t="shared" si="88"/>
        <v>-2.406965111111111</v>
      </c>
      <c r="O49" s="23">
        <f t="shared" si="88"/>
        <v>9.7696000444444433</v>
      </c>
      <c r="P49" s="2">
        <f t="shared" si="88"/>
        <v>22.505199022222222</v>
      </c>
      <c r="Q49" s="24">
        <f t="shared" si="88"/>
        <v>-6.7715015555555551</v>
      </c>
      <c r="R49" s="23">
        <f t="shared" si="88"/>
        <v>5.9953443333333336</v>
      </c>
      <c r="S49" s="2">
        <f t="shared" si="88"/>
        <v>19.947737151111109</v>
      </c>
      <c r="T49" s="24">
        <f t="shared" si="88"/>
        <v>2.8132762697777776</v>
      </c>
      <c r="V49" s="129">
        <v>256</v>
      </c>
      <c r="W49" s="133">
        <v>-0.11376</v>
      </c>
      <c r="X49" s="134">
        <v>-0.17827999999999999</v>
      </c>
      <c r="Y49" s="135">
        <v>-4.7989999999999998E-2</v>
      </c>
      <c r="Z49" s="133">
        <v>2.2412000000000001E-2</v>
      </c>
      <c r="AA49" s="134">
        <v>-0.11761000000000001</v>
      </c>
      <c r="AB49" s="135">
        <v>-0.85721000000000003</v>
      </c>
      <c r="AC49" s="133">
        <v>9.7736000000000003E-2</v>
      </c>
      <c r="AD49" s="134">
        <v>0.236654</v>
      </c>
      <c r="AE49" s="135">
        <v>-0.58864000000000005</v>
      </c>
      <c r="AF49" s="129">
        <v>256</v>
      </c>
      <c r="AG49" s="186">
        <f t="shared" ref="AG49:AO49" si="89">(W49*4514)/(10*0.1*90)</f>
        <v>-5.7056960000000005</v>
      </c>
      <c r="AH49" s="4">
        <f t="shared" si="89"/>
        <v>-8.9417324444444439</v>
      </c>
      <c r="AI49" s="187">
        <f t="shared" si="89"/>
        <v>-2.406965111111111</v>
      </c>
      <c r="AJ49" s="186">
        <f t="shared" si="89"/>
        <v>1.1240863111111112</v>
      </c>
      <c r="AK49" s="4">
        <f t="shared" si="89"/>
        <v>-5.8987948888888901</v>
      </c>
      <c r="AL49" s="187">
        <f t="shared" si="89"/>
        <v>-42.993843777777776</v>
      </c>
      <c r="AM49" s="186">
        <f t="shared" si="89"/>
        <v>4.9020033777777785</v>
      </c>
      <c r="AN49" s="4">
        <f t="shared" si="89"/>
        <v>11.869512844444444</v>
      </c>
      <c r="AO49" s="187">
        <f t="shared" si="89"/>
        <v>-29.523566222222225</v>
      </c>
    </row>
    <row r="50" spans="1:41" ht="15">
      <c r="A50" s="129">
        <v>255</v>
      </c>
      <c r="B50" s="130">
        <v>4.1902000000000002E-2</v>
      </c>
      <c r="C50" s="6">
        <v>0.153442</v>
      </c>
      <c r="D50" s="136">
        <v>-0.24823999999999999</v>
      </c>
      <c r="E50" s="133">
        <v>0.13956499999999999</v>
      </c>
      <c r="F50" s="134">
        <v>-0.12024</v>
      </c>
      <c r="G50" s="135">
        <v>0.49895299999999998</v>
      </c>
      <c r="H50" s="133">
        <v>6.7469600000000005E-2</v>
      </c>
      <c r="I50" s="134">
        <v>-0.30455680000000002</v>
      </c>
      <c r="J50" s="135">
        <v>0.21628710000000001</v>
      </c>
      <c r="K50" s="113">
        <v>255</v>
      </c>
      <c r="L50" s="23">
        <f t="shared" ref="L50:T50" si="90">(B50*4514)/(10*0.1*90)</f>
        <v>2.1016180888888889</v>
      </c>
      <c r="M50" s="2">
        <f t="shared" si="90"/>
        <v>7.6959687555555547</v>
      </c>
      <c r="N50" s="24">
        <f t="shared" si="90"/>
        <v>-12.450615111111109</v>
      </c>
      <c r="O50" s="23">
        <f t="shared" si="90"/>
        <v>6.9999601111111112</v>
      </c>
      <c r="P50" s="2">
        <f t="shared" si="90"/>
        <v>-6.0307040000000001</v>
      </c>
      <c r="Q50" s="24">
        <f t="shared" si="90"/>
        <v>25.025264911111112</v>
      </c>
      <c r="R50" s="23">
        <f t="shared" si="90"/>
        <v>3.3839752711111113</v>
      </c>
      <c r="S50" s="2">
        <f t="shared" si="90"/>
        <v>-15.275215502222222</v>
      </c>
      <c r="T50" s="24">
        <f t="shared" si="90"/>
        <v>10.847999659999999</v>
      </c>
      <c r="V50" s="129">
        <v>255</v>
      </c>
      <c r="W50" s="133">
        <v>4.1902000000000002E-2</v>
      </c>
      <c r="X50" s="134">
        <v>0.153442</v>
      </c>
      <c r="Y50" s="135">
        <v>-0.24823999999999999</v>
      </c>
      <c r="Z50" s="133">
        <v>6.7904000000000006E-2</v>
      </c>
      <c r="AA50" s="134">
        <v>0.20161200000000001</v>
      </c>
      <c r="AB50" s="135">
        <v>-4.9020000000000001E-2</v>
      </c>
      <c r="AC50" s="133">
        <v>-1.9990000000000001E-2</v>
      </c>
      <c r="AD50" s="134">
        <v>0.13364799999999999</v>
      </c>
      <c r="AE50" s="135">
        <v>0.32102700000000001</v>
      </c>
      <c r="AF50" s="129">
        <v>255</v>
      </c>
      <c r="AG50" s="186">
        <f t="shared" ref="AG50:AO50" si="91">(W50*4514)/(10*0.1*90)</f>
        <v>2.1016180888888889</v>
      </c>
      <c r="AH50" s="4">
        <f t="shared" si="91"/>
        <v>7.6959687555555547</v>
      </c>
      <c r="AI50" s="187">
        <f t="shared" si="91"/>
        <v>-12.450615111111109</v>
      </c>
      <c r="AJ50" s="186">
        <f t="shared" si="91"/>
        <v>3.4057628444444448</v>
      </c>
      <c r="AK50" s="4">
        <f t="shared" si="91"/>
        <v>10.111961866666668</v>
      </c>
      <c r="AL50" s="187">
        <f t="shared" si="91"/>
        <v>-2.4586253333333334</v>
      </c>
      <c r="AM50" s="186">
        <f t="shared" si="91"/>
        <v>-1.0026095555555554</v>
      </c>
      <c r="AN50" s="4">
        <f t="shared" si="91"/>
        <v>6.7031896888888882</v>
      </c>
      <c r="AO50" s="187">
        <f t="shared" si="91"/>
        <v>16.101287533333334</v>
      </c>
    </row>
    <row r="51" spans="1:41" ht="15">
      <c r="A51" s="129">
        <v>254</v>
      </c>
      <c r="B51" s="130">
        <v>-0.21137</v>
      </c>
      <c r="C51" s="6">
        <v>-3.8989999999999997E-2</v>
      </c>
      <c r="D51" s="136">
        <v>-0.42437000000000002</v>
      </c>
      <c r="E51" s="133">
        <v>-0.12501999999999999</v>
      </c>
      <c r="F51" s="134">
        <v>-0.10058</v>
      </c>
      <c r="G51" s="135">
        <v>-0.16694000000000001</v>
      </c>
      <c r="H51" s="133">
        <v>-9.6223699999999995E-2</v>
      </c>
      <c r="I51" s="134">
        <v>-0.28860150000000001</v>
      </c>
      <c r="J51" s="135">
        <v>-0.17895929999999999</v>
      </c>
      <c r="K51" s="113">
        <v>254</v>
      </c>
      <c r="L51" s="23">
        <f t="shared" ref="L51:T51" si="92">(B51*4514)/(10*0.1*90)</f>
        <v>-10.601379777777778</v>
      </c>
      <c r="M51" s="2">
        <f t="shared" si="92"/>
        <v>-1.955565111111111</v>
      </c>
      <c r="N51" s="24">
        <f t="shared" si="92"/>
        <v>-21.284513111111114</v>
      </c>
      <c r="O51" s="23">
        <f t="shared" si="92"/>
        <v>-6.2704475555555552</v>
      </c>
      <c r="P51" s="2">
        <f t="shared" si="92"/>
        <v>-5.0446457777777782</v>
      </c>
      <c r="Q51" s="24">
        <f t="shared" si="92"/>
        <v>-8.3729684444444459</v>
      </c>
      <c r="R51" s="23">
        <f t="shared" si="92"/>
        <v>-4.826153131111111</v>
      </c>
      <c r="S51" s="2">
        <f t="shared" si="92"/>
        <v>-14.474968566666666</v>
      </c>
      <c r="T51" s="24">
        <f t="shared" si="92"/>
        <v>-8.9758031133333329</v>
      </c>
      <c r="V51" s="129">
        <v>254</v>
      </c>
      <c r="W51" s="133">
        <v>-0.21137</v>
      </c>
      <c r="X51" s="134">
        <v>-3.8989999999999997E-2</v>
      </c>
      <c r="Y51" s="135">
        <v>-0.42437000000000002</v>
      </c>
      <c r="Z51" s="133">
        <v>7.0130999999999999E-2</v>
      </c>
      <c r="AA51" s="134">
        <v>-2.3619999999999999E-2</v>
      </c>
      <c r="AB51" s="135">
        <v>0.788574</v>
      </c>
      <c r="AC51" s="133">
        <v>7.7964000000000006E-2</v>
      </c>
      <c r="AD51" s="134">
        <v>-4.011E-2</v>
      </c>
      <c r="AE51" s="135">
        <v>0.56981099999999996</v>
      </c>
      <c r="AF51" s="129">
        <v>254</v>
      </c>
      <c r="AG51" s="186">
        <f t="shared" ref="AG51:AO51" si="93">(W51*4514)/(10*0.1*90)</f>
        <v>-10.601379777777778</v>
      </c>
      <c r="AH51" s="4">
        <f t="shared" si="93"/>
        <v>-1.955565111111111</v>
      </c>
      <c r="AI51" s="187">
        <f t="shared" si="93"/>
        <v>-21.284513111111114</v>
      </c>
      <c r="AJ51" s="186">
        <f t="shared" si="93"/>
        <v>3.5174592666666666</v>
      </c>
      <c r="AK51" s="4">
        <f t="shared" si="93"/>
        <v>-1.1846742222222222</v>
      </c>
      <c r="AL51" s="187">
        <f t="shared" si="93"/>
        <v>39.551367066666664</v>
      </c>
      <c r="AM51" s="186">
        <f t="shared" si="93"/>
        <v>3.9103277333333337</v>
      </c>
      <c r="AN51" s="4">
        <f t="shared" si="93"/>
        <v>-2.0117393333333333</v>
      </c>
      <c r="AO51" s="187">
        <f t="shared" si="93"/>
        <v>28.579187266666661</v>
      </c>
    </row>
    <row r="52" spans="1:41" ht="15">
      <c r="A52" s="129">
        <v>253</v>
      </c>
      <c r="B52" s="130">
        <v>-1.1209999999999999E-2</v>
      </c>
      <c r="C52" s="6">
        <v>4.5201999999999999E-2</v>
      </c>
      <c r="D52" s="136">
        <v>1.0600999999999999E-2</v>
      </c>
      <c r="E52" s="133">
        <v>-5.1999999999999995E-4</v>
      </c>
      <c r="F52" s="134">
        <v>-0.18492</v>
      </c>
      <c r="G52" s="135">
        <v>-0.25317000000000001</v>
      </c>
      <c r="H52" s="133">
        <v>-0.13608500000000001</v>
      </c>
      <c r="I52" s="134">
        <v>-0.42035990000000001</v>
      </c>
      <c r="J52" s="135">
        <v>-0.1979688</v>
      </c>
      <c r="K52" s="113">
        <v>253</v>
      </c>
      <c r="L52" s="23">
        <f t="shared" ref="L52:T52" si="94">(B52*4514)/(10*0.1*90)</f>
        <v>-0.56224377777777779</v>
      </c>
      <c r="M52" s="2">
        <f t="shared" si="94"/>
        <v>2.2671314222222225</v>
      </c>
      <c r="N52" s="24">
        <f t="shared" si="94"/>
        <v>0.53169904444444438</v>
      </c>
      <c r="O52" s="23">
        <f t="shared" si="94"/>
        <v>-2.6080888888888883E-2</v>
      </c>
      <c r="P52" s="2">
        <f t="shared" si="94"/>
        <v>-9.2747653333333329</v>
      </c>
      <c r="Q52" s="24">
        <f t="shared" si="94"/>
        <v>-12.697882</v>
      </c>
      <c r="R52" s="23">
        <f t="shared" si="94"/>
        <v>-6.8254187777777782</v>
      </c>
      <c r="S52" s="2">
        <f t="shared" si="94"/>
        <v>-21.083384317777778</v>
      </c>
      <c r="T52" s="24">
        <f t="shared" si="94"/>
        <v>-9.9292351466666666</v>
      </c>
      <c r="V52" s="129">
        <v>253</v>
      </c>
      <c r="W52" s="133">
        <v>-1.1209999999999999E-2</v>
      </c>
      <c r="X52" s="134">
        <v>4.5201999999999999E-2</v>
      </c>
      <c r="Y52" s="135">
        <v>1.0600999999999999E-2</v>
      </c>
      <c r="Z52" s="133">
        <v>5.9068000000000002E-2</v>
      </c>
      <c r="AA52" s="134">
        <v>0.23497000000000001</v>
      </c>
      <c r="AB52" s="135">
        <v>-0.66678999999999999</v>
      </c>
      <c r="AC52" s="133">
        <v>9.5835000000000004E-2</v>
      </c>
      <c r="AD52" s="134">
        <v>-0.16408</v>
      </c>
      <c r="AE52" s="135">
        <v>6.0999999999999997E-4</v>
      </c>
      <c r="AF52" s="129">
        <v>253</v>
      </c>
      <c r="AG52" s="186">
        <f t="shared" ref="AG52:AO52" si="95">(W52*4514)/(10*0.1*90)</f>
        <v>-0.56224377777777779</v>
      </c>
      <c r="AH52" s="4">
        <f t="shared" si="95"/>
        <v>2.2671314222222225</v>
      </c>
      <c r="AI52" s="187">
        <f t="shared" si="95"/>
        <v>0.53169904444444438</v>
      </c>
      <c r="AJ52" s="186">
        <f t="shared" si="95"/>
        <v>2.9625883555555554</v>
      </c>
      <c r="AK52" s="4">
        <f t="shared" si="95"/>
        <v>11.78505088888889</v>
      </c>
      <c r="AL52" s="187">
        <f t="shared" si="95"/>
        <v>-33.44322288888889</v>
      </c>
      <c r="AM52" s="186">
        <f t="shared" si="95"/>
        <v>4.8066576666666672</v>
      </c>
      <c r="AN52" s="4">
        <f t="shared" si="95"/>
        <v>-8.2295235555555557</v>
      </c>
      <c r="AO52" s="187">
        <f t="shared" si="95"/>
        <v>3.059488888888889E-2</v>
      </c>
    </row>
    <row r="53" spans="1:41" ht="15">
      <c r="A53" s="129">
        <v>252</v>
      </c>
      <c r="B53" s="130">
        <v>0.16770499999999999</v>
      </c>
      <c r="C53" s="6">
        <v>0.220944</v>
      </c>
      <c r="D53" s="136">
        <v>0.11861099999999999</v>
      </c>
      <c r="E53" s="133">
        <v>0.263428</v>
      </c>
      <c r="F53" s="134">
        <v>0.43358000000000002</v>
      </c>
      <c r="G53" s="135">
        <v>0.49176799999999998</v>
      </c>
      <c r="H53" s="133">
        <v>-8.8940400000000003E-2</v>
      </c>
      <c r="I53" s="134">
        <v>-0.25673119999999999</v>
      </c>
      <c r="J53" s="135">
        <v>8.4164379999999997E-2</v>
      </c>
      <c r="K53" s="113">
        <v>252</v>
      </c>
      <c r="L53" s="23">
        <f t="shared" ref="L53:T53" si="96">(B53*4514)/(10*0.1*90)</f>
        <v>8.4113374444444435</v>
      </c>
      <c r="M53" s="2">
        <f t="shared" si="96"/>
        <v>11.081569066666667</v>
      </c>
      <c r="N53" s="24">
        <f t="shared" si="96"/>
        <v>5.9490005999999997</v>
      </c>
      <c r="O53" s="23">
        <f t="shared" si="96"/>
        <v>13.212377688888889</v>
      </c>
      <c r="P53" s="2">
        <f t="shared" si="96"/>
        <v>21.746445777777776</v>
      </c>
      <c r="Q53" s="24">
        <f t="shared" si="96"/>
        <v>24.664897244444447</v>
      </c>
      <c r="R53" s="23">
        <f t="shared" si="96"/>
        <v>-4.4608551733333339</v>
      </c>
      <c r="S53" s="2">
        <f t="shared" si="96"/>
        <v>-12.876495964444445</v>
      </c>
      <c r="T53" s="24">
        <f t="shared" si="96"/>
        <v>4.221311236888889</v>
      </c>
      <c r="V53" s="129">
        <v>252</v>
      </c>
      <c r="W53" s="133">
        <v>0.16770499999999999</v>
      </c>
      <c r="X53" s="134">
        <v>0.220944</v>
      </c>
      <c r="Y53" s="135">
        <v>0.11861099999999999</v>
      </c>
      <c r="Z53" s="133">
        <v>2.5151E-2</v>
      </c>
      <c r="AA53" s="134">
        <v>0.21163299999999999</v>
      </c>
      <c r="AB53" s="135">
        <v>5.7979999999999997E-2</v>
      </c>
      <c r="AC53" s="133">
        <v>-3.1789999999999999E-2</v>
      </c>
      <c r="AD53" s="134">
        <v>0.264712</v>
      </c>
      <c r="AE53" s="135">
        <v>-0.93120999999999998</v>
      </c>
      <c r="AF53" s="129">
        <v>252</v>
      </c>
      <c r="AG53" s="186">
        <f t="shared" ref="AG53:AO53" si="97">(W53*4514)/(10*0.1*90)</f>
        <v>8.4113374444444435</v>
      </c>
      <c r="AH53" s="4">
        <f t="shared" si="97"/>
        <v>11.081569066666667</v>
      </c>
      <c r="AI53" s="187">
        <f t="shared" si="97"/>
        <v>5.9490005999999997</v>
      </c>
      <c r="AJ53" s="186">
        <f t="shared" si="97"/>
        <v>1.2614623777777778</v>
      </c>
      <c r="AK53" s="4">
        <f t="shared" si="97"/>
        <v>10.614570688888888</v>
      </c>
      <c r="AL53" s="187">
        <f t="shared" si="97"/>
        <v>2.9080191111111113</v>
      </c>
      <c r="AM53" s="186">
        <f t="shared" si="97"/>
        <v>-1.5944451111111111</v>
      </c>
      <c r="AN53" s="4">
        <f t="shared" si="97"/>
        <v>13.276777422222221</v>
      </c>
      <c r="AO53" s="187">
        <f t="shared" si="97"/>
        <v>-46.705354888888884</v>
      </c>
    </row>
    <row r="54" spans="1:41" ht="15">
      <c r="A54" s="129">
        <v>251</v>
      </c>
      <c r="B54" s="130">
        <v>-3.2799999999999999E-3</v>
      </c>
      <c r="C54" s="6">
        <v>0.108624</v>
      </c>
      <c r="D54" s="136">
        <v>-5.8020000000000002E-2</v>
      </c>
      <c r="E54" s="133">
        <v>0.338476</v>
      </c>
      <c r="F54" s="134">
        <v>0.52520999999999995</v>
      </c>
      <c r="G54" s="135">
        <v>0.52883999999999998</v>
      </c>
      <c r="H54" s="133">
        <v>-1.3125700000000001E-2</v>
      </c>
      <c r="I54" s="134">
        <v>0.32235540000000001</v>
      </c>
      <c r="J54" s="135">
        <v>-3.2099900000000001E-2</v>
      </c>
      <c r="K54" s="113">
        <v>251</v>
      </c>
      <c r="L54" s="23">
        <f t="shared" ref="L54:T54" si="98">(B54*4514)/(10*0.1*90)</f>
        <v>-0.16451022222222222</v>
      </c>
      <c r="M54" s="2">
        <f t="shared" si="98"/>
        <v>5.4480970666666666</v>
      </c>
      <c r="N54" s="24">
        <f t="shared" si="98"/>
        <v>-2.9100253333333335</v>
      </c>
      <c r="O54" s="23">
        <f t="shared" si="98"/>
        <v>16.976451822222224</v>
      </c>
      <c r="P54" s="2">
        <f t="shared" si="98"/>
        <v>26.342199333333333</v>
      </c>
      <c r="Q54" s="24">
        <f t="shared" si="98"/>
        <v>26.524263999999999</v>
      </c>
      <c r="R54" s="23">
        <f t="shared" si="98"/>
        <v>-0.65832677555555563</v>
      </c>
      <c r="S54" s="2">
        <f t="shared" si="98"/>
        <v>16.167914173333333</v>
      </c>
      <c r="T54" s="24">
        <f t="shared" si="98"/>
        <v>-1.6099883177777778</v>
      </c>
      <c r="V54" s="129">
        <v>251</v>
      </c>
      <c r="W54" s="133">
        <v>-3.2799999999999999E-3</v>
      </c>
      <c r="X54" s="134">
        <v>0.108624</v>
      </c>
      <c r="Y54" s="135">
        <v>-5.8020000000000002E-2</v>
      </c>
      <c r="Z54" s="133">
        <v>7.8648999999999997E-2</v>
      </c>
      <c r="AA54" s="134">
        <v>-3.3230000000000003E-2</v>
      </c>
      <c r="AB54" s="135">
        <v>0.231462</v>
      </c>
      <c r="AC54" s="133">
        <v>-2.887E-2</v>
      </c>
      <c r="AD54" s="134">
        <v>-0.14840999999999999</v>
      </c>
      <c r="AE54" s="135">
        <v>0.63958899999999996</v>
      </c>
      <c r="AF54" s="129">
        <v>251</v>
      </c>
      <c r="AG54" s="186">
        <f t="shared" ref="AG54:AO54" si="99">(W54*4514)/(10*0.1*90)</f>
        <v>-0.16451022222222222</v>
      </c>
      <c r="AH54" s="4">
        <f t="shared" si="99"/>
        <v>5.4480970666666666</v>
      </c>
      <c r="AI54" s="187">
        <f t="shared" si="99"/>
        <v>-2.9100253333333335</v>
      </c>
      <c r="AJ54" s="186">
        <f t="shared" si="99"/>
        <v>3.9446842888888889</v>
      </c>
      <c r="AK54" s="4">
        <f t="shared" si="99"/>
        <v>-1.6666691111111112</v>
      </c>
      <c r="AL54" s="187">
        <f t="shared" si="99"/>
        <v>11.609105199999998</v>
      </c>
      <c r="AM54" s="186">
        <f t="shared" si="99"/>
        <v>-1.4479908888888888</v>
      </c>
      <c r="AN54" s="4">
        <f t="shared" si="99"/>
        <v>-7.4435859999999998</v>
      </c>
      <c r="AO54" s="187">
        <f t="shared" si="99"/>
        <v>32.078941622222224</v>
      </c>
    </row>
    <row r="55" spans="1:41" ht="15">
      <c r="A55" s="129">
        <v>250</v>
      </c>
      <c r="B55" s="130">
        <v>-8.5019999999999998E-2</v>
      </c>
      <c r="C55" s="6">
        <v>-0.24687000000000001</v>
      </c>
      <c r="D55" s="136">
        <v>0.149697</v>
      </c>
      <c r="E55" s="133">
        <v>-3.0030000000000001E-2</v>
      </c>
      <c r="F55" s="134">
        <v>0.11374099999999999</v>
      </c>
      <c r="G55" s="135">
        <v>9.2196E-2</v>
      </c>
      <c r="H55" s="133">
        <v>-0.12989400000000001</v>
      </c>
      <c r="I55" s="134">
        <v>-0.35544710000000002</v>
      </c>
      <c r="J55" s="135">
        <v>2.7816649999999998E-2</v>
      </c>
      <c r="K55" s="113">
        <v>250</v>
      </c>
      <c r="L55" s="23">
        <f t="shared" ref="L55:T55" si="100">(B55*4514)/(10*0.1*90)</f>
        <v>-4.2642253333333331</v>
      </c>
      <c r="M55" s="2">
        <f t="shared" si="100"/>
        <v>-12.381902</v>
      </c>
      <c r="N55" s="24">
        <f t="shared" si="100"/>
        <v>7.5081362</v>
      </c>
      <c r="O55" s="23">
        <f t="shared" si="100"/>
        <v>-1.5061713333333333</v>
      </c>
      <c r="P55" s="2">
        <f t="shared" si="100"/>
        <v>5.7047430444444442</v>
      </c>
      <c r="Q55" s="24">
        <f t="shared" si="100"/>
        <v>4.6241416000000006</v>
      </c>
      <c r="R55" s="23">
        <f t="shared" si="100"/>
        <v>-6.5149057333333342</v>
      </c>
      <c r="S55" s="2">
        <f t="shared" si="100"/>
        <v>-17.827646771111112</v>
      </c>
      <c r="T55" s="24">
        <f t="shared" si="100"/>
        <v>1.3951595344444443</v>
      </c>
      <c r="V55" s="129">
        <v>250</v>
      </c>
      <c r="W55" s="133">
        <v>-8.5019999999999998E-2</v>
      </c>
      <c r="X55" s="134">
        <v>-0.24687000000000001</v>
      </c>
      <c r="Y55" s="135">
        <v>0.149697</v>
      </c>
      <c r="Z55" s="133">
        <v>6.6831000000000002E-2</v>
      </c>
      <c r="AA55" s="134">
        <v>9.5478999999999994E-2</v>
      </c>
      <c r="AB55" s="135">
        <v>0.64713799999999999</v>
      </c>
      <c r="AC55" s="133">
        <v>3.4530999999999999E-2</v>
      </c>
      <c r="AD55" s="134">
        <v>-9.2099999999999994E-3</v>
      </c>
      <c r="AE55" s="135">
        <v>-0.43490000000000001</v>
      </c>
      <c r="AF55" s="129">
        <v>250</v>
      </c>
      <c r="AG55" s="186">
        <f t="shared" ref="AG55:AO55" si="101">(W55*4514)/(10*0.1*90)</f>
        <v>-4.2642253333333331</v>
      </c>
      <c r="AH55" s="4">
        <f t="shared" si="101"/>
        <v>-12.381902</v>
      </c>
      <c r="AI55" s="187">
        <f t="shared" si="101"/>
        <v>7.5081362</v>
      </c>
      <c r="AJ55" s="186">
        <f t="shared" si="101"/>
        <v>3.3519459333333335</v>
      </c>
      <c r="AK55" s="4">
        <f t="shared" si="101"/>
        <v>4.7888022888888884</v>
      </c>
      <c r="AL55" s="187">
        <f t="shared" si="101"/>
        <v>32.457565911111111</v>
      </c>
      <c r="AM55" s="186">
        <f t="shared" si="101"/>
        <v>1.7319214888888887</v>
      </c>
      <c r="AN55" s="4">
        <f t="shared" si="101"/>
        <v>-0.46193266666666666</v>
      </c>
      <c r="AO55" s="187">
        <f t="shared" si="101"/>
        <v>-21.812651111111112</v>
      </c>
    </row>
    <row r="56" spans="1:41" ht="15">
      <c r="A56" s="129">
        <v>249</v>
      </c>
      <c r="B56" s="130">
        <v>-0.25729000000000002</v>
      </c>
      <c r="C56" s="6">
        <v>-0.33243</v>
      </c>
      <c r="D56" s="136">
        <v>-0.39602999999999999</v>
      </c>
      <c r="E56" s="133">
        <v>-0.18759000000000001</v>
      </c>
      <c r="F56" s="134">
        <v>-0.28278999999999999</v>
      </c>
      <c r="G56" s="135">
        <v>-0.53680000000000005</v>
      </c>
      <c r="H56" s="133">
        <v>-0.11862499999999999</v>
      </c>
      <c r="I56" s="134">
        <v>-5.0896480000000001E-2</v>
      </c>
      <c r="J56" s="135">
        <v>-0.12521399999999999</v>
      </c>
      <c r="K56" s="113">
        <v>249</v>
      </c>
      <c r="L56" s="23">
        <f t="shared" ref="L56:T56" si="102">(B56*4514)/(10*0.1*90)</f>
        <v>-12.90452288888889</v>
      </c>
      <c r="M56" s="2">
        <f t="shared" si="102"/>
        <v>-16.673211333333334</v>
      </c>
      <c r="N56" s="24">
        <f t="shared" si="102"/>
        <v>-19.863104666666665</v>
      </c>
      <c r="O56" s="23">
        <f t="shared" si="102"/>
        <v>-9.4086806666666671</v>
      </c>
      <c r="P56" s="2">
        <f t="shared" si="102"/>
        <v>-14.183489555555555</v>
      </c>
      <c r="Q56" s="24">
        <f t="shared" si="102"/>
        <v>-26.923502222222226</v>
      </c>
      <c r="R56" s="23">
        <f t="shared" si="102"/>
        <v>-5.9497027777777776</v>
      </c>
      <c r="S56" s="2">
        <f t="shared" si="102"/>
        <v>-2.5527412302222223</v>
      </c>
      <c r="T56" s="24">
        <f t="shared" si="102"/>
        <v>-6.2801777333333337</v>
      </c>
      <c r="V56" s="129">
        <v>249</v>
      </c>
      <c r="W56" s="133">
        <v>-0.25729000000000002</v>
      </c>
      <c r="X56" s="134">
        <v>-0.33243</v>
      </c>
      <c r="Y56" s="135">
        <v>-0.39602999999999999</v>
      </c>
      <c r="Z56" s="133">
        <v>-2.0160000000000001E-2</v>
      </c>
      <c r="AA56" s="134">
        <v>-0.1321</v>
      </c>
      <c r="AB56" s="135">
        <v>-0.79381999999999997</v>
      </c>
      <c r="AC56" s="133">
        <v>3.8119E-2</v>
      </c>
      <c r="AD56" s="134">
        <v>0.123193</v>
      </c>
      <c r="AE56" s="135">
        <v>-0.33511000000000002</v>
      </c>
      <c r="AF56" s="129">
        <v>249</v>
      </c>
      <c r="AG56" s="186">
        <f t="shared" ref="AG56:AO56" si="103">(W56*4514)/(10*0.1*90)</f>
        <v>-12.90452288888889</v>
      </c>
      <c r="AH56" s="4">
        <f t="shared" si="103"/>
        <v>-16.673211333333334</v>
      </c>
      <c r="AI56" s="187">
        <f t="shared" si="103"/>
        <v>-19.863104666666665</v>
      </c>
      <c r="AJ56" s="186">
        <f t="shared" si="103"/>
        <v>-1.011136</v>
      </c>
      <c r="AK56" s="4">
        <f t="shared" si="103"/>
        <v>-6.6255488888888889</v>
      </c>
      <c r="AL56" s="187">
        <f t="shared" si="103"/>
        <v>-39.814483111111109</v>
      </c>
      <c r="AM56" s="186">
        <f t="shared" si="103"/>
        <v>1.9118796222222221</v>
      </c>
      <c r="AN56" s="4">
        <f t="shared" si="103"/>
        <v>6.1788133555555556</v>
      </c>
      <c r="AO56" s="187">
        <f t="shared" si="103"/>
        <v>-16.807628222222224</v>
      </c>
    </row>
    <row r="57" spans="1:41" ht="15">
      <c r="A57" s="129">
        <v>248</v>
      </c>
      <c r="B57" s="130">
        <v>-0.15847</v>
      </c>
      <c r="C57" s="6">
        <v>-0.21754000000000001</v>
      </c>
      <c r="D57" s="136">
        <v>-0.36337000000000003</v>
      </c>
      <c r="E57" s="133">
        <v>-0.11201</v>
      </c>
      <c r="F57" s="134">
        <v>0.142848</v>
      </c>
      <c r="G57" s="135">
        <v>7.6441999999999996E-2</v>
      </c>
      <c r="H57" s="133">
        <v>-0.244948</v>
      </c>
      <c r="I57" s="134">
        <v>8.9248069999999999E-3</v>
      </c>
      <c r="J57" s="135">
        <v>-0.41314299999999998</v>
      </c>
      <c r="K57" s="113">
        <v>248</v>
      </c>
      <c r="L57" s="23">
        <f t="shared" ref="L57:T57" si="104">(B57*4514)/(10*0.1*90)</f>
        <v>-7.9481508888888888</v>
      </c>
      <c r="M57" s="2">
        <f t="shared" si="104"/>
        <v>-10.910839555555556</v>
      </c>
      <c r="N57" s="24">
        <f t="shared" si="104"/>
        <v>-18.225024222222224</v>
      </c>
      <c r="O57" s="23">
        <f t="shared" si="104"/>
        <v>-5.6179237777777775</v>
      </c>
      <c r="P57" s="2">
        <f t="shared" si="104"/>
        <v>7.1646207999999998</v>
      </c>
      <c r="Q57" s="24">
        <f t="shared" si="104"/>
        <v>3.8339909777777779</v>
      </c>
      <c r="R57" s="23">
        <f t="shared" si="104"/>
        <v>-12.285503022222221</v>
      </c>
      <c r="S57" s="2">
        <f t="shared" si="104"/>
        <v>0.44762865331111112</v>
      </c>
      <c r="T57" s="24">
        <f t="shared" si="104"/>
        <v>-20.72141668888889</v>
      </c>
      <c r="V57" s="129">
        <v>248</v>
      </c>
      <c r="W57" s="133">
        <v>-0.15847</v>
      </c>
      <c r="X57" s="134">
        <v>-0.21754000000000001</v>
      </c>
      <c r="Y57" s="135">
        <v>-0.36337000000000003</v>
      </c>
      <c r="Z57" s="133">
        <v>7.0007E-2</v>
      </c>
      <c r="AA57" s="134">
        <v>0.179395</v>
      </c>
      <c r="AB57" s="135">
        <v>0.17266000000000001</v>
      </c>
      <c r="AC57" s="133">
        <v>-1E-3</v>
      </c>
      <c r="AD57" s="134">
        <v>0.203097</v>
      </c>
      <c r="AE57" s="135">
        <v>0.71928499999999995</v>
      </c>
      <c r="AF57" s="129">
        <v>248</v>
      </c>
      <c r="AG57" s="186">
        <f t="shared" ref="AG57:AO57" si="105">(W57*4514)/(10*0.1*90)</f>
        <v>-7.9481508888888888</v>
      </c>
      <c r="AH57" s="4">
        <f t="shared" si="105"/>
        <v>-10.910839555555556</v>
      </c>
      <c r="AI57" s="187">
        <f t="shared" si="105"/>
        <v>-18.225024222222224</v>
      </c>
      <c r="AJ57" s="186">
        <f t="shared" si="105"/>
        <v>3.5112399777777776</v>
      </c>
      <c r="AK57" s="4">
        <f t="shared" si="105"/>
        <v>8.9976558888888896</v>
      </c>
      <c r="AL57" s="187">
        <f t="shared" si="105"/>
        <v>8.6598582222222227</v>
      </c>
      <c r="AM57" s="186">
        <f t="shared" si="105"/>
        <v>-5.0155555555555557E-2</v>
      </c>
      <c r="AN57" s="4">
        <f t="shared" si="105"/>
        <v>10.186442866666667</v>
      </c>
      <c r="AO57" s="187">
        <f t="shared" si="105"/>
        <v>36.076138777777778</v>
      </c>
    </row>
    <row r="58" spans="1:41" ht="15">
      <c r="A58" s="129">
        <v>247</v>
      </c>
      <c r="B58" s="130">
        <v>-0.12288</v>
      </c>
      <c r="C58" s="6">
        <v>-0.17323</v>
      </c>
      <c r="D58" s="136">
        <v>-0.35277999999999998</v>
      </c>
      <c r="E58" s="133">
        <v>3.1403E-2</v>
      </c>
      <c r="F58" s="134">
        <v>0.21568300000000001</v>
      </c>
      <c r="G58" s="135">
        <v>0.33146300000000001</v>
      </c>
      <c r="H58" s="133">
        <v>-6.72537E-2</v>
      </c>
      <c r="I58" s="134">
        <v>9.2522400000000005E-2</v>
      </c>
      <c r="J58" s="135">
        <v>-0.19498869999999999</v>
      </c>
      <c r="K58" s="113">
        <v>247</v>
      </c>
      <c r="L58" s="23">
        <f t="shared" ref="L58:T58" si="106">(B58*4514)/(10*0.1*90)</f>
        <v>-6.163114666666667</v>
      </c>
      <c r="M58" s="2">
        <f t="shared" si="106"/>
        <v>-8.6884468888888886</v>
      </c>
      <c r="N58" s="24">
        <f t="shared" si="106"/>
        <v>-17.693876888888887</v>
      </c>
      <c r="O58" s="23">
        <f t="shared" si="106"/>
        <v>1.575034911111111</v>
      </c>
      <c r="P58" s="2">
        <f t="shared" si="106"/>
        <v>10.817700688888889</v>
      </c>
      <c r="Q58" s="24">
        <f t="shared" si="106"/>
        <v>16.624710911111112</v>
      </c>
      <c r="R58" s="23">
        <f t="shared" si="106"/>
        <v>-3.3731466866666664</v>
      </c>
      <c r="S58" s="2">
        <f t="shared" si="106"/>
        <v>4.6405123733333333</v>
      </c>
      <c r="T58" s="24">
        <f t="shared" si="106"/>
        <v>-9.7797665755555556</v>
      </c>
      <c r="V58" s="129">
        <v>247</v>
      </c>
      <c r="W58" s="133">
        <v>-0.12288</v>
      </c>
      <c r="X58" s="134">
        <v>-0.17323</v>
      </c>
      <c r="Y58" s="135">
        <v>-0.35277999999999998</v>
      </c>
      <c r="Z58" s="133">
        <v>2.4629999999999999E-2</v>
      </c>
      <c r="AA58" s="134">
        <v>-6.8769999999999998E-2</v>
      </c>
      <c r="AB58" s="135">
        <v>-0.11377</v>
      </c>
      <c r="AC58" s="133">
        <v>-3.8550000000000001E-2</v>
      </c>
      <c r="AD58" s="134">
        <v>-0.19494</v>
      </c>
      <c r="AE58" s="135">
        <v>-0.41804000000000002</v>
      </c>
      <c r="AF58" s="129">
        <v>247</v>
      </c>
      <c r="AG58" s="186">
        <f t="shared" ref="AG58:AO58" si="107">(W58*4514)/(10*0.1*90)</f>
        <v>-6.163114666666667</v>
      </c>
      <c r="AH58" s="4">
        <f t="shared" si="107"/>
        <v>-8.6884468888888886</v>
      </c>
      <c r="AI58" s="187">
        <f t="shared" si="107"/>
        <v>-17.693876888888887</v>
      </c>
      <c r="AJ58" s="186">
        <f t="shared" si="107"/>
        <v>1.2353313333333333</v>
      </c>
      <c r="AK58" s="4">
        <f t="shared" si="107"/>
        <v>-3.4491975555555552</v>
      </c>
      <c r="AL58" s="187">
        <f t="shared" si="107"/>
        <v>-5.7061975555555557</v>
      </c>
      <c r="AM58" s="186">
        <f t="shared" si="107"/>
        <v>-1.9334966666666666</v>
      </c>
      <c r="AN58" s="4">
        <f t="shared" si="107"/>
        <v>-9.7773240000000001</v>
      </c>
      <c r="AO58" s="187">
        <f t="shared" si="107"/>
        <v>-20.967028444444445</v>
      </c>
    </row>
    <row r="59" spans="1:41" ht="15">
      <c r="A59" s="129">
        <v>246</v>
      </c>
      <c r="B59" s="130">
        <v>-0.16816999999999999</v>
      </c>
      <c r="C59" s="6">
        <v>-0.29172999999999999</v>
      </c>
      <c r="D59" s="136">
        <v>2.1706E-2</v>
      </c>
      <c r="E59" s="133">
        <v>-0.13969999999999999</v>
      </c>
      <c r="F59" s="134">
        <v>-8.0110000000000001E-2</v>
      </c>
      <c r="G59" s="135">
        <v>-0.51890999999999998</v>
      </c>
      <c r="H59" s="133">
        <v>-4.81906E-2</v>
      </c>
      <c r="I59" s="134">
        <v>-0.21733820000000001</v>
      </c>
      <c r="J59" s="135">
        <v>1.5526939999999999E-2</v>
      </c>
      <c r="K59" s="113">
        <v>246</v>
      </c>
      <c r="L59" s="23">
        <f t="shared" ref="L59:T59" si="108">(B59*4514)/(10*0.1*90)</f>
        <v>-8.4346597777777781</v>
      </c>
      <c r="M59" s="2">
        <f t="shared" si="108"/>
        <v>-14.631880222222224</v>
      </c>
      <c r="N59" s="24">
        <f t="shared" si="108"/>
        <v>1.0886764888888889</v>
      </c>
      <c r="O59" s="23">
        <f t="shared" si="108"/>
        <v>-7.0067311111111099</v>
      </c>
      <c r="P59" s="2">
        <f t="shared" si="108"/>
        <v>-4.017961555555555</v>
      </c>
      <c r="Q59" s="24">
        <f t="shared" si="108"/>
        <v>-26.026219333333334</v>
      </c>
      <c r="R59" s="23">
        <f t="shared" si="108"/>
        <v>-2.4170263155555554</v>
      </c>
      <c r="S59" s="2">
        <f t="shared" si="108"/>
        <v>-10.900718164444445</v>
      </c>
      <c r="T59" s="24">
        <f t="shared" si="108"/>
        <v>0.77876230177777772</v>
      </c>
      <c r="V59" s="129">
        <v>246</v>
      </c>
      <c r="W59" s="133">
        <v>-0.16816999999999999</v>
      </c>
      <c r="X59" s="134">
        <v>-0.29172999999999999</v>
      </c>
      <c r="Y59" s="135">
        <v>2.1706E-2</v>
      </c>
      <c r="Z59" s="133">
        <v>-8.616E-2</v>
      </c>
      <c r="AA59" s="134">
        <v>-0.10845</v>
      </c>
      <c r="AB59" s="135">
        <v>0.311471</v>
      </c>
      <c r="AC59" s="133">
        <v>-8.6269999999999999E-2</v>
      </c>
      <c r="AD59" s="134">
        <v>-0.23441999999999999</v>
      </c>
      <c r="AE59" s="135">
        <v>-0.57459000000000005</v>
      </c>
      <c r="AF59" s="129">
        <v>246</v>
      </c>
      <c r="AG59" s="186">
        <f t="shared" ref="AG59:AO59" si="109">(W59*4514)/(10*0.1*90)</f>
        <v>-8.4346597777777781</v>
      </c>
      <c r="AH59" s="4">
        <f t="shared" si="109"/>
        <v>-14.631880222222224</v>
      </c>
      <c r="AI59" s="187">
        <f t="shared" si="109"/>
        <v>1.0886764888888889</v>
      </c>
      <c r="AJ59" s="186">
        <f t="shared" si="109"/>
        <v>-4.3214026666666667</v>
      </c>
      <c r="AK59" s="4">
        <f t="shared" si="109"/>
        <v>-5.4393700000000003</v>
      </c>
      <c r="AL59" s="187">
        <f t="shared" si="109"/>
        <v>15.622001044444444</v>
      </c>
      <c r="AM59" s="186">
        <f t="shared" si="109"/>
        <v>-4.3269197777777775</v>
      </c>
      <c r="AN59" s="4">
        <f t="shared" si="109"/>
        <v>-11.757465333333332</v>
      </c>
      <c r="AO59" s="187">
        <f t="shared" si="109"/>
        <v>-28.818880666666669</v>
      </c>
    </row>
    <row r="60" spans="1:41" ht="15">
      <c r="A60" s="129">
        <v>245</v>
      </c>
      <c r="B60" s="130">
        <v>-0.20508000000000001</v>
      </c>
      <c r="C60" s="6">
        <v>-0.34511999999999998</v>
      </c>
      <c r="D60" s="136">
        <v>-0.35148000000000001</v>
      </c>
      <c r="E60" s="133">
        <v>-8.9080000000000006E-2</v>
      </c>
      <c r="F60" s="134">
        <v>-0.10519000000000001</v>
      </c>
      <c r="G60" s="135">
        <v>0.183866</v>
      </c>
      <c r="H60" s="133">
        <v>-7.4943999999999997E-2</v>
      </c>
      <c r="I60" s="134">
        <v>-3.2218549999999999E-2</v>
      </c>
      <c r="J60" s="135">
        <v>7.1966260000000004E-2</v>
      </c>
      <c r="K60" s="113">
        <v>245</v>
      </c>
      <c r="L60" s="23">
        <f t="shared" ref="L60:T60" si="110">(B60*4514)/(10*0.1*90)</f>
        <v>-10.285901333333333</v>
      </c>
      <c r="M60" s="2">
        <f t="shared" si="110"/>
        <v>-17.309685333333334</v>
      </c>
      <c r="N60" s="24">
        <f t="shared" si="110"/>
        <v>-17.628674666666669</v>
      </c>
      <c r="O60" s="23">
        <f t="shared" si="110"/>
        <v>-4.467856888888889</v>
      </c>
      <c r="P60" s="2">
        <f t="shared" si="110"/>
        <v>-5.2758628888888897</v>
      </c>
      <c r="Q60" s="24">
        <f t="shared" si="110"/>
        <v>9.2219013777777779</v>
      </c>
      <c r="R60" s="23">
        <f t="shared" si="110"/>
        <v>-3.7588579555555555</v>
      </c>
      <c r="S60" s="2">
        <f t="shared" si="110"/>
        <v>-1.6159392744444445</v>
      </c>
      <c r="T60" s="24">
        <f t="shared" si="110"/>
        <v>3.6095077515555558</v>
      </c>
      <c r="V60" s="129">
        <v>245</v>
      </c>
      <c r="W60" s="133">
        <v>-0.20508000000000001</v>
      </c>
      <c r="X60" s="134">
        <v>-0.34511999999999998</v>
      </c>
      <c r="Y60" s="135">
        <v>-0.35148000000000001</v>
      </c>
      <c r="Z60" s="133">
        <v>6.8608000000000002E-2</v>
      </c>
      <c r="AA60" s="134">
        <v>2.3311999999999999E-2</v>
      </c>
      <c r="AB60" s="135">
        <v>-0.91374999999999995</v>
      </c>
      <c r="AC60" s="133">
        <v>0.10523399999999999</v>
      </c>
      <c r="AD60" s="134">
        <v>3.4165000000000001E-2</v>
      </c>
      <c r="AE60" s="135">
        <v>0.18260599999999999</v>
      </c>
      <c r="AF60" s="129">
        <v>245</v>
      </c>
      <c r="AG60" s="186">
        <f t="shared" ref="AG60:AO60" si="111">(W60*4514)/(10*0.1*90)</f>
        <v>-10.285901333333333</v>
      </c>
      <c r="AH60" s="4">
        <f t="shared" si="111"/>
        <v>-17.309685333333334</v>
      </c>
      <c r="AI60" s="187">
        <f t="shared" si="111"/>
        <v>-17.628674666666669</v>
      </c>
      <c r="AJ60" s="186">
        <f t="shared" si="111"/>
        <v>3.4410723555555554</v>
      </c>
      <c r="AK60" s="4">
        <f t="shared" si="111"/>
        <v>1.1692263111111112</v>
      </c>
      <c r="AL60" s="187">
        <f t="shared" si="111"/>
        <v>-45.829638888888887</v>
      </c>
      <c r="AM60" s="186">
        <f t="shared" si="111"/>
        <v>5.2780697333333331</v>
      </c>
      <c r="AN60" s="4">
        <f t="shared" si="111"/>
        <v>1.7135645555555556</v>
      </c>
      <c r="AO60" s="187">
        <f t="shared" si="111"/>
        <v>9.1587053777777765</v>
      </c>
    </row>
    <row r="61" spans="1:41" ht="15">
      <c r="A61" s="129">
        <v>244</v>
      </c>
      <c r="B61" s="130">
        <v>4.5240000000000002E-3</v>
      </c>
      <c r="C61" s="6">
        <v>9.1411999999999993E-2</v>
      </c>
      <c r="D61" s="136">
        <v>-0.13353999999999999</v>
      </c>
      <c r="E61" s="133">
        <v>0.14433799999999999</v>
      </c>
      <c r="F61" s="134">
        <v>7.4855000000000005E-2</v>
      </c>
      <c r="G61" s="135">
        <v>0.411082</v>
      </c>
      <c r="H61" s="133">
        <v>7.7581899999999995E-2</v>
      </c>
      <c r="I61" s="134">
        <v>-0.28738150000000001</v>
      </c>
      <c r="J61" s="135">
        <v>0.13974130000000001</v>
      </c>
      <c r="K61" s="113">
        <v>244</v>
      </c>
      <c r="L61" s="23">
        <f t="shared" ref="L61:T61" si="112">(B61*4514)/(10*0.1*90)</f>
        <v>0.22690373333333333</v>
      </c>
      <c r="M61" s="2">
        <f t="shared" si="112"/>
        <v>4.584819644444444</v>
      </c>
      <c r="N61" s="24">
        <f t="shared" si="112"/>
        <v>-6.6977728888888883</v>
      </c>
      <c r="O61" s="23">
        <f t="shared" si="112"/>
        <v>7.2393525777777779</v>
      </c>
      <c r="P61" s="2">
        <f t="shared" si="112"/>
        <v>3.7543941111111114</v>
      </c>
      <c r="Q61" s="24">
        <f t="shared" si="112"/>
        <v>20.618046088888889</v>
      </c>
      <c r="R61" s="23">
        <f t="shared" si="112"/>
        <v>3.8911632955555553</v>
      </c>
      <c r="S61" s="2">
        <f t="shared" si="112"/>
        <v>-14.413778788888891</v>
      </c>
      <c r="T61" s="24">
        <f t="shared" si="112"/>
        <v>7.0088025355555565</v>
      </c>
      <c r="V61" s="129">
        <v>244</v>
      </c>
      <c r="W61" s="133">
        <v>4.5240000000000002E-3</v>
      </c>
      <c r="X61" s="134">
        <v>9.1411999999999993E-2</v>
      </c>
      <c r="Y61" s="135">
        <v>-0.13353999999999999</v>
      </c>
      <c r="Z61" s="133">
        <v>0.10033300000000001</v>
      </c>
      <c r="AA61" s="134">
        <v>-8.1300000000000001E-3</v>
      </c>
      <c r="AB61" s="135">
        <v>-0.32406000000000001</v>
      </c>
      <c r="AC61" s="133">
        <v>0.17177500000000001</v>
      </c>
      <c r="AD61" s="134">
        <v>0.29725499999999999</v>
      </c>
      <c r="AE61" s="135">
        <v>1.1001590000000001</v>
      </c>
      <c r="AF61" s="129">
        <v>244</v>
      </c>
      <c r="AG61" s="186">
        <f t="shared" ref="AG61:AO61" si="113">(W61*4514)/(10*0.1*90)</f>
        <v>0.22690373333333333</v>
      </c>
      <c r="AH61" s="4">
        <f t="shared" si="113"/>
        <v>4.584819644444444</v>
      </c>
      <c r="AI61" s="187">
        <f t="shared" si="113"/>
        <v>-6.6977728888888883</v>
      </c>
      <c r="AJ61" s="186">
        <f t="shared" si="113"/>
        <v>5.0322573555555561</v>
      </c>
      <c r="AK61" s="4">
        <f t="shared" si="113"/>
        <v>-0.40776466666666666</v>
      </c>
      <c r="AL61" s="187">
        <f t="shared" si="113"/>
        <v>-16.253409333333334</v>
      </c>
      <c r="AM61" s="186">
        <f t="shared" si="113"/>
        <v>8.6154705555555573</v>
      </c>
      <c r="AN61" s="4">
        <f t="shared" si="113"/>
        <v>14.908989666666667</v>
      </c>
      <c r="AO61" s="187">
        <f t="shared" si="113"/>
        <v>55.179085844444451</v>
      </c>
    </row>
    <row r="62" spans="1:41" ht="15">
      <c r="A62" s="129">
        <v>243</v>
      </c>
      <c r="B62" s="130">
        <v>8.5764000000000007E-2</v>
      </c>
      <c r="C62" s="6">
        <v>-6.8140000000000006E-2</v>
      </c>
      <c r="D62" s="136">
        <v>6.5743999999999997E-2</v>
      </c>
      <c r="E62" s="133">
        <v>-3.32E-2</v>
      </c>
      <c r="F62" s="134">
        <v>0.210512</v>
      </c>
      <c r="G62" s="135">
        <v>0.104158</v>
      </c>
      <c r="H62" s="133">
        <v>-0.168013</v>
      </c>
      <c r="I62" s="134">
        <v>0.1107387</v>
      </c>
      <c r="J62" s="135">
        <v>-0.1146361</v>
      </c>
      <c r="K62" s="113">
        <v>243</v>
      </c>
      <c r="L62" s="23">
        <f t="shared" ref="L62:T62" si="114">(B62*4514)/(10*0.1*90)</f>
        <v>4.3015410666666671</v>
      </c>
      <c r="M62" s="2">
        <f t="shared" si="114"/>
        <v>-3.4175995555555563</v>
      </c>
      <c r="N62" s="24">
        <f t="shared" si="114"/>
        <v>3.2974268444444443</v>
      </c>
      <c r="O62" s="23">
        <f t="shared" si="114"/>
        <v>-1.6651644444444444</v>
      </c>
      <c r="P62" s="2">
        <f t="shared" si="114"/>
        <v>10.55834631111111</v>
      </c>
      <c r="Q62" s="24">
        <f t="shared" si="114"/>
        <v>5.2241023555555559</v>
      </c>
      <c r="R62" s="23">
        <f t="shared" si="114"/>
        <v>-8.4267853555555554</v>
      </c>
      <c r="S62" s="2">
        <f t="shared" si="114"/>
        <v>5.5541610199999996</v>
      </c>
      <c r="T62" s="24">
        <f t="shared" si="114"/>
        <v>-5.7496372822222224</v>
      </c>
      <c r="V62" s="129">
        <v>243</v>
      </c>
      <c r="W62" s="133">
        <v>8.5764000000000007E-2</v>
      </c>
      <c r="X62" s="134">
        <v>-6.8140000000000006E-2</v>
      </c>
      <c r="Y62" s="135">
        <v>6.5743999999999997E-2</v>
      </c>
      <c r="Z62" s="133">
        <v>0.18046100000000001</v>
      </c>
      <c r="AA62" s="134">
        <v>0.103482</v>
      </c>
      <c r="AB62" s="135">
        <v>0.51320399999999999</v>
      </c>
      <c r="AC62" s="133">
        <v>9.9761000000000002E-2</v>
      </c>
      <c r="AD62" s="134">
        <v>-5.2979999999999999E-2</v>
      </c>
      <c r="AE62" s="135">
        <v>-0.38301000000000002</v>
      </c>
      <c r="AF62" s="129">
        <v>243</v>
      </c>
      <c r="AG62" s="186">
        <f t="shared" ref="AG62:AO62" si="115">(W62*4514)/(10*0.1*90)</f>
        <v>4.3015410666666671</v>
      </c>
      <c r="AH62" s="4">
        <f t="shared" si="115"/>
        <v>-3.4175995555555563</v>
      </c>
      <c r="AI62" s="187">
        <f t="shared" si="115"/>
        <v>3.2974268444444443</v>
      </c>
      <c r="AJ62" s="186">
        <f t="shared" si="115"/>
        <v>9.0511217111111115</v>
      </c>
      <c r="AK62" s="4">
        <f t="shared" si="115"/>
        <v>5.1901972000000001</v>
      </c>
      <c r="AL62" s="187">
        <f t="shared" si="115"/>
        <v>25.740031733333332</v>
      </c>
      <c r="AM62" s="186">
        <f t="shared" si="115"/>
        <v>5.0035683777777784</v>
      </c>
      <c r="AN62" s="4">
        <f t="shared" si="115"/>
        <v>-2.6572413333333333</v>
      </c>
      <c r="AO62" s="187">
        <f t="shared" si="115"/>
        <v>-19.210079333333333</v>
      </c>
    </row>
    <row r="63" spans="1:41" ht="15">
      <c r="A63" s="129">
        <v>242</v>
      </c>
      <c r="B63" s="130">
        <v>-0.17230999999999999</v>
      </c>
      <c r="C63" s="6">
        <v>-0.36634</v>
      </c>
      <c r="D63" s="136">
        <v>-0.14296</v>
      </c>
      <c r="E63" s="133">
        <v>-0.29752000000000001</v>
      </c>
      <c r="F63" s="134">
        <v>-0.14410999999999999</v>
      </c>
      <c r="G63" s="135">
        <v>-0.34211000000000003</v>
      </c>
      <c r="H63" s="133">
        <v>-0.19814899999999999</v>
      </c>
      <c r="I63" s="134">
        <v>-9.1016449999999999E-2</v>
      </c>
      <c r="J63" s="135">
        <v>-0.14550009999999999</v>
      </c>
      <c r="K63" s="113">
        <v>242</v>
      </c>
      <c r="L63" s="23">
        <f t="shared" ref="L63:T63" si="116">(B63*4514)/(10*0.1*90)</f>
        <v>-8.6423037777777765</v>
      </c>
      <c r="M63" s="2">
        <f t="shared" si="116"/>
        <v>-18.373986222222221</v>
      </c>
      <c r="N63" s="24">
        <f t="shared" si="116"/>
        <v>-7.1702382222222232</v>
      </c>
      <c r="O63" s="23">
        <f t="shared" si="116"/>
        <v>-14.92228088888889</v>
      </c>
      <c r="P63" s="2">
        <f t="shared" si="116"/>
        <v>-7.2279171111111102</v>
      </c>
      <c r="Q63" s="24">
        <f t="shared" si="116"/>
        <v>-17.158717111111113</v>
      </c>
      <c r="R63" s="23">
        <f t="shared" si="116"/>
        <v>-9.9382731777777771</v>
      </c>
      <c r="S63" s="2">
        <f t="shared" si="116"/>
        <v>-4.5649806144444449</v>
      </c>
      <c r="T63" s="24">
        <f t="shared" si="116"/>
        <v>-7.2976383488888894</v>
      </c>
      <c r="V63" s="129">
        <v>242</v>
      </c>
      <c r="W63" s="133">
        <v>-0.17230999999999999</v>
      </c>
      <c r="X63" s="134">
        <v>-0.36634</v>
      </c>
      <c r="Y63" s="135">
        <v>-0.14296</v>
      </c>
      <c r="Z63" s="133">
        <v>0.116123</v>
      </c>
      <c r="AA63" s="134">
        <v>0.31190299999999999</v>
      </c>
      <c r="AB63" s="135">
        <v>1.0413140000000001</v>
      </c>
      <c r="AC63" s="133">
        <v>5.5100000000000003E-2</v>
      </c>
      <c r="AD63" s="134">
        <v>-0.20402000000000001</v>
      </c>
      <c r="AE63" s="135">
        <v>-0.32275999999999999</v>
      </c>
      <c r="AF63" s="129">
        <v>242</v>
      </c>
      <c r="AG63" s="186">
        <f t="shared" ref="AG63:AO63" si="117">(W63*4514)/(10*0.1*90)</f>
        <v>-8.6423037777777765</v>
      </c>
      <c r="AH63" s="4">
        <f t="shared" si="117"/>
        <v>-18.373986222222221</v>
      </c>
      <c r="AI63" s="187">
        <f t="shared" si="117"/>
        <v>-7.1702382222222232</v>
      </c>
      <c r="AJ63" s="186">
        <f t="shared" si="117"/>
        <v>5.8242135777777779</v>
      </c>
      <c r="AK63" s="4">
        <f t="shared" si="117"/>
        <v>15.643668244444443</v>
      </c>
      <c r="AL63" s="187">
        <f t="shared" si="117"/>
        <v>52.22768217777778</v>
      </c>
      <c r="AM63" s="186">
        <f t="shared" si="117"/>
        <v>2.7635711111111112</v>
      </c>
      <c r="AN63" s="4">
        <f t="shared" si="117"/>
        <v>-10.232736444444445</v>
      </c>
      <c r="AO63" s="187">
        <f t="shared" si="117"/>
        <v>-16.188207111111108</v>
      </c>
    </row>
    <row r="64" spans="1:41" ht="15">
      <c r="A64" s="129">
        <v>241</v>
      </c>
      <c r="B64" s="130">
        <v>-0.16768</v>
      </c>
      <c r="C64" s="6">
        <v>-0.27507999999999999</v>
      </c>
      <c r="D64" s="136">
        <v>0.10978300000000001</v>
      </c>
      <c r="E64" s="133">
        <v>-0.25135999999999997</v>
      </c>
      <c r="F64" s="134">
        <v>-8.8319999999999996E-2</v>
      </c>
      <c r="G64" s="135">
        <v>3.8358000000000003E-2</v>
      </c>
      <c r="H64" s="133">
        <v>-0.16397900000000001</v>
      </c>
      <c r="I64" s="134">
        <v>-0.42825029999999997</v>
      </c>
      <c r="J64" s="135">
        <v>8.3062840000000006E-3</v>
      </c>
      <c r="K64" s="113">
        <v>241</v>
      </c>
      <c r="L64" s="23">
        <f t="shared" ref="L64:T64" si="118">(B64*4514)/(10*0.1*90)</f>
        <v>-8.4100835555555555</v>
      </c>
      <c r="M64" s="2">
        <f t="shared" si="118"/>
        <v>-13.796790222222221</v>
      </c>
      <c r="N64" s="24">
        <f t="shared" si="118"/>
        <v>5.5062273555555556</v>
      </c>
      <c r="O64" s="23">
        <f t="shared" si="118"/>
        <v>-12.607100444444443</v>
      </c>
      <c r="P64" s="2">
        <f t="shared" si="118"/>
        <v>-4.4297386666666663</v>
      </c>
      <c r="Q64" s="24">
        <f t="shared" si="118"/>
        <v>1.9238668000000003</v>
      </c>
      <c r="R64" s="23">
        <f t="shared" si="118"/>
        <v>-8.2244578444444461</v>
      </c>
      <c r="S64" s="2">
        <f t="shared" si="118"/>
        <v>-21.479131713333331</v>
      </c>
      <c r="T64" s="24">
        <f t="shared" si="118"/>
        <v>0.41660628862222226</v>
      </c>
      <c r="V64" s="129">
        <v>241</v>
      </c>
      <c r="W64" s="133">
        <v>-0.16768</v>
      </c>
      <c r="X64" s="134">
        <v>-0.27507999999999999</v>
      </c>
      <c r="Y64" s="135">
        <v>0.10978300000000001</v>
      </c>
      <c r="Z64" s="133">
        <v>8.5444999999999993E-2</v>
      </c>
      <c r="AA64" s="134">
        <v>0.15954399999999999</v>
      </c>
      <c r="AB64" s="135">
        <v>-0.71189999999999998</v>
      </c>
      <c r="AC64" s="133">
        <v>7.3487999999999998E-2</v>
      </c>
      <c r="AD64" s="134">
        <v>0.30532900000000002</v>
      </c>
      <c r="AE64" s="135">
        <v>0.244229</v>
      </c>
      <c r="AF64" s="129">
        <v>241</v>
      </c>
      <c r="AG64" s="186">
        <f t="shared" ref="AG64:AO64" si="119">(W64*4514)/(10*0.1*90)</f>
        <v>-8.4100835555555555</v>
      </c>
      <c r="AH64" s="4">
        <f t="shared" si="119"/>
        <v>-13.796790222222221</v>
      </c>
      <c r="AI64" s="187">
        <f t="shared" si="119"/>
        <v>5.5062273555555556</v>
      </c>
      <c r="AJ64" s="186">
        <f t="shared" si="119"/>
        <v>4.2855414444444442</v>
      </c>
      <c r="AK64" s="4">
        <f t="shared" si="119"/>
        <v>8.0020179555555551</v>
      </c>
      <c r="AL64" s="187">
        <f t="shared" si="119"/>
        <v>-35.705739999999999</v>
      </c>
      <c r="AM64" s="186">
        <f t="shared" si="119"/>
        <v>3.6858314666666665</v>
      </c>
      <c r="AN64" s="4">
        <f t="shared" si="119"/>
        <v>15.313945622222223</v>
      </c>
      <c r="AO64" s="187">
        <f t="shared" si="119"/>
        <v>12.249441177777779</v>
      </c>
    </row>
    <row r="65" spans="1:41" ht="15">
      <c r="A65" s="129">
        <v>240</v>
      </c>
      <c r="B65" s="130">
        <v>-7.22E-2</v>
      </c>
      <c r="C65" s="6">
        <v>4.6491999999999999E-2</v>
      </c>
      <c r="D65" s="136">
        <v>0.17338300000000001</v>
      </c>
      <c r="E65" s="133">
        <v>-0.14932999999999999</v>
      </c>
      <c r="F65" s="134">
        <v>-0.13638</v>
      </c>
      <c r="G65" s="135">
        <v>0.12269099999999999</v>
      </c>
      <c r="H65" s="133">
        <v>-0.172734</v>
      </c>
      <c r="I65" s="134">
        <v>-0.3983487</v>
      </c>
      <c r="J65" s="135">
        <v>-0.32427879999999998</v>
      </c>
      <c r="K65" s="113">
        <v>240</v>
      </c>
      <c r="L65" s="23">
        <f t="shared" ref="L65:T65" si="120">(B65*4514)/(10*0.1*90)</f>
        <v>-3.6212311111111108</v>
      </c>
      <c r="M65" s="2">
        <f t="shared" si="120"/>
        <v>2.331832088888889</v>
      </c>
      <c r="N65" s="24">
        <f t="shared" si="120"/>
        <v>8.6961206888888896</v>
      </c>
      <c r="O65" s="23">
        <f t="shared" si="120"/>
        <v>-7.4897291111111111</v>
      </c>
      <c r="P65" s="2">
        <f t="shared" si="120"/>
        <v>-6.8402146666666672</v>
      </c>
      <c r="Q65" s="24">
        <f t="shared" si="120"/>
        <v>6.1536352666666669</v>
      </c>
      <c r="R65" s="23">
        <f t="shared" si="120"/>
        <v>-8.6635697333333326</v>
      </c>
      <c r="S65" s="2">
        <f t="shared" si="120"/>
        <v>-19.979400353333332</v>
      </c>
      <c r="T65" s="24">
        <f t="shared" si="120"/>
        <v>-16.26438336888889</v>
      </c>
      <c r="V65" s="129">
        <v>240</v>
      </c>
      <c r="W65" s="133">
        <v>-7.22E-2</v>
      </c>
      <c r="X65" s="134">
        <v>4.6491999999999999E-2</v>
      </c>
      <c r="Y65" s="135">
        <v>0.17338300000000001</v>
      </c>
      <c r="Z65" s="133">
        <v>0.133385</v>
      </c>
      <c r="AA65" s="134">
        <v>-5.9069999999999998E-2</v>
      </c>
      <c r="AB65" s="135">
        <v>0.96295699999999995</v>
      </c>
      <c r="AC65" s="133">
        <v>9.8872000000000002E-2</v>
      </c>
      <c r="AD65" s="134">
        <v>-6.973E-2</v>
      </c>
      <c r="AE65" s="135">
        <v>0.75036499999999995</v>
      </c>
      <c r="AF65" s="129">
        <v>240</v>
      </c>
      <c r="AG65" s="186">
        <f t="shared" ref="AG65:AO65" si="121">(W65*4514)/(10*0.1*90)</f>
        <v>-3.6212311111111108</v>
      </c>
      <c r="AH65" s="4">
        <f t="shared" si="121"/>
        <v>2.331832088888889</v>
      </c>
      <c r="AI65" s="187">
        <f t="shared" si="121"/>
        <v>8.6961206888888896</v>
      </c>
      <c r="AJ65" s="186">
        <f t="shared" si="121"/>
        <v>6.6899987777777774</v>
      </c>
      <c r="AK65" s="4">
        <f t="shared" si="121"/>
        <v>-2.9626886666666667</v>
      </c>
      <c r="AL65" s="187">
        <f t="shared" si="121"/>
        <v>48.297643311111109</v>
      </c>
      <c r="AM65" s="186">
        <f t="shared" si="121"/>
        <v>4.9589800888888886</v>
      </c>
      <c r="AN65" s="4">
        <f t="shared" si="121"/>
        <v>-3.4973468888888886</v>
      </c>
      <c r="AO65" s="187">
        <f t="shared" si="121"/>
        <v>37.634973444444441</v>
      </c>
    </row>
    <row r="66" spans="1:41" ht="15">
      <c r="A66" s="129">
        <v>239</v>
      </c>
      <c r="B66" s="130">
        <v>-0.19595000000000001</v>
      </c>
      <c r="C66" s="6">
        <v>-0.29278999999999999</v>
      </c>
      <c r="D66" s="136">
        <v>-1.3990000000000001E-2</v>
      </c>
      <c r="E66" s="133">
        <v>1.9078999999999999E-2</v>
      </c>
      <c r="F66" s="134">
        <v>-0.10348</v>
      </c>
      <c r="G66" s="135">
        <v>0.34397800000000001</v>
      </c>
      <c r="H66" s="133">
        <v>-1.60381E-2</v>
      </c>
      <c r="I66" s="134">
        <v>0.10704329999999999</v>
      </c>
      <c r="J66" s="135">
        <v>-0.12673480000000001</v>
      </c>
      <c r="K66" s="113">
        <v>239</v>
      </c>
      <c r="L66" s="23">
        <f t="shared" ref="L66:T66" si="122">(B66*4514)/(10*0.1*90)</f>
        <v>-9.8279811111111126</v>
      </c>
      <c r="M66" s="2">
        <f t="shared" si="122"/>
        <v>-14.685045111111112</v>
      </c>
      <c r="N66" s="24">
        <f t="shared" si="122"/>
        <v>-0.70167622222222226</v>
      </c>
      <c r="O66" s="23">
        <f t="shared" si="122"/>
        <v>0.95691784444444439</v>
      </c>
      <c r="P66" s="2">
        <f t="shared" si="122"/>
        <v>-5.1900968888888892</v>
      </c>
      <c r="Q66" s="24">
        <f t="shared" si="122"/>
        <v>17.252407688888887</v>
      </c>
      <c r="R66" s="23">
        <f t="shared" si="122"/>
        <v>-0.80439981555555551</v>
      </c>
      <c r="S66" s="2">
        <f t="shared" si="122"/>
        <v>5.3688161799999996</v>
      </c>
      <c r="T66" s="24">
        <f t="shared" si="122"/>
        <v>-6.3564543022222226</v>
      </c>
      <c r="V66" s="129">
        <v>239</v>
      </c>
      <c r="W66" s="133">
        <v>-0.19595000000000001</v>
      </c>
      <c r="X66" s="134">
        <v>-0.29278999999999999</v>
      </c>
      <c r="Y66" s="135">
        <v>-1.3990000000000001E-2</v>
      </c>
      <c r="Z66" s="133">
        <v>0.16791300000000001</v>
      </c>
      <c r="AA66" s="134">
        <v>7.2136000000000006E-2</v>
      </c>
      <c r="AB66" s="135">
        <v>0.31439699999999998</v>
      </c>
      <c r="AC66" s="133">
        <v>2.5638999999999999E-2</v>
      </c>
      <c r="AD66" s="134">
        <v>-0.26780999999999999</v>
      </c>
      <c r="AE66" s="135">
        <v>-0.69066000000000005</v>
      </c>
      <c r="AF66" s="129">
        <v>239</v>
      </c>
      <c r="AG66" s="186">
        <f t="shared" ref="AG66:AO66" si="123">(W66*4514)/(10*0.1*90)</f>
        <v>-9.8279811111111126</v>
      </c>
      <c r="AH66" s="4">
        <f t="shared" si="123"/>
        <v>-14.685045111111112</v>
      </c>
      <c r="AI66" s="187">
        <f t="shared" si="123"/>
        <v>-0.70167622222222226</v>
      </c>
      <c r="AJ66" s="186">
        <f t="shared" si="123"/>
        <v>8.4217697999999999</v>
      </c>
      <c r="AK66" s="4">
        <f t="shared" si="123"/>
        <v>3.6180211555555557</v>
      </c>
      <c r="AL66" s="187">
        <f t="shared" si="123"/>
        <v>15.7687562</v>
      </c>
      <c r="AM66" s="186">
        <f t="shared" si="123"/>
        <v>1.2859382888888888</v>
      </c>
      <c r="AN66" s="4">
        <f t="shared" si="123"/>
        <v>-13.432159333333335</v>
      </c>
      <c r="AO66" s="187">
        <f t="shared" si="123"/>
        <v>-34.640436000000008</v>
      </c>
    </row>
    <row r="67" spans="1:41" ht="15">
      <c r="A67" s="129">
        <v>238</v>
      </c>
      <c r="B67" s="130">
        <v>-0.33778999999999998</v>
      </c>
      <c r="C67" s="6">
        <v>-0.16761000000000001</v>
      </c>
      <c r="D67" s="136">
        <v>-4.8219999999999999E-2</v>
      </c>
      <c r="E67" s="133">
        <v>-0.10824</v>
      </c>
      <c r="F67" s="134">
        <v>-6.9489999999999996E-2</v>
      </c>
      <c r="G67" s="135">
        <v>-0.17093</v>
      </c>
      <c r="H67" s="133">
        <v>-7.5243699999999997E-2</v>
      </c>
      <c r="I67" s="134">
        <v>-0.31430439999999998</v>
      </c>
      <c r="J67" s="135">
        <v>2.9671489999999998E-2</v>
      </c>
      <c r="K67" s="113">
        <v>238</v>
      </c>
      <c r="L67" s="23">
        <f t="shared" ref="L67:T67" si="124">(B67*4514)/(10*0.1*90)</f>
        <v>-16.94204511111111</v>
      </c>
      <c r="M67" s="2">
        <f t="shared" si="124"/>
        <v>-8.4065726666666674</v>
      </c>
      <c r="N67" s="24">
        <f t="shared" si="124"/>
        <v>-2.4185008888888886</v>
      </c>
      <c r="O67" s="23">
        <f t="shared" si="124"/>
        <v>-5.428837333333334</v>
      </c>
      <c r="P67" s="2">
        <f t="shared" si="124"/>
        <v>-3.4853095555555558</v>
      </c>
      <c r="Q67" s="24">
        <f t="shared" si="124"/>
        <v>-8.5730891111111109</v>
      </c>
      <c r="R67" s="23">
        <f t="shared" si="124"/>
        <v>-3.7738895755555557</v>
      </c>
      <c r="S67" s="2">
        <f t="shared" si="124"/>
        <v>-15.764111795555555</v>
      </c>
      <c r="T67" s="24">
        <f t="shared" si="124"/>
        <v>1.4881900651111111</v>
      </c>
      <c r="V67" s="129">
        <v>238</v>
      </c>
      <c r="W67" s="133">
        <v>-0.33778999999999998</v>
      </c>
      <c r="X67" s="134">
        <v>-0.16761000000000001</v>
      </c>
      <c r="Y67" s="135">
        <v>-4.8219999999999999E-2</v>
      </c>
      <c r="Z67" s="133">
        <v>0.11300399999999999</v>
      </c>
      <c r="AA67" s="134">
        <v>0.30354300000000001</v>
      </c>
      <c r="AB67" s="135">
        <v>0.67654999999999998</v>
      </c>
      <c r="AC67" s="133">
        <v>5.5670999999999998E-2</v>
      </c>
      <c r="AD67" s="134">
        <v>0.34633999999999998</v>
      </c>
      <c r="AE67" s="135">
        <v>1.008127</v>
      </c>
      <c r="AF67" s="129">
        <v>238</v>
      </c>
      <c r="AG67" s="186">
        <f t="shared" ref="AG67:AO67" si="125">(W67*4514)/(10*0.1*90)</f>
        <v>-16.94204511111111</v>
      </c>
      <c r="AH67" s="4">
        <f t="shared" si="125"/>
        <v>-8.4065726666666674</v>
      </c>
      <c r="AI67" s="187">
        <f t="shared" si="125"/>
        <v>-2.4185008888888886</v>
      </c>
      <c r="AJ67" s="186">
        <f t="shared" si="125"/>
        <v>5.6677783999999996</v>
      </c>
      <c r="AK67" s="4">
        <f t="shared" si="125"/>
        <v>15.2243678</v>
      </c>
      <c r="AL67" s="187">
        <f t="shared" si="125"/>
        <v>33.932741111111113</v>
      </c>
      <c r="AM67" s="186">
        <f t="shared" si="125"/>
        <v>2.792209933333333</v>
      </c>
      <c r="AN67" s="4">
        <f t="shared" si="125"/>
        <v>17.370875111111108</v>
      </c>
      <c r="AO67" s="187">
        <f t="shared" si="125"/>
        <v>50.563169755555556</v>
      </c>
    </row>
    <row r="68" spans="1:41" ht="15">
      <c r="A68" s="129">
        <v>237</v>
      </c>
      <c r="B68" s="130">
        <v>-7.7109999999999998E-2</v>
      </c>
      <c r="C68" s="6">
        <v>8.1765000000000004E-2</v>
      </c>
      <c r="D68" s="136">
        <v>-0.25609999999999999</v>
      </c>
      <c r="E68" s="133">
        <v>-0.23202</v>
      </c>
      <c r="F68" s="134">
        <v>-0.49731999999999998</v>
      </c>
      <c r="G68" s="135">
        <v>-0.38614999999999999</v>
      </c>
      <c r="H68" s="133">
        <v>-0.23719999999999999</v>
      </c>
      <c r="I68" s="134">
        <v>-0.34027809999999997</v>
      </c>
      <c r="J68" s="135">
        <v>-0.27206239999999998</v>
      </c>
      <c r="K68" s="113">
        <v>237</v>
      </c>
      <c r="L68" s="23">
        <f t="shared" ref="L68:T68" si="126">(B68*4514)/(10*0.1*90)</f>
        <v>-3.8674948888888889</v>
      </c>
      <c r="M68" s="2">
        <f t="shared" si="126"/>
        <v>4.1009690000000001</v>
      </c>
      <c r="N68" s="24">
        <f t="shared" si="126"/>
        <v>-12.844837777777778</v>
      </c>
      <c r="O68" s="23">
        <f t="shared" si="126"/>
        <v>-11.637091999999999</v>
      </c>
      <c r="P68" s="2">
        <f t="shared" si="126"/>
        <v>-24.943360888888886</v>
      </c>
      <c r="Q68" s="24">
        <f t="shared" si="126"/>
        <v>-19.367567777777776</v>
      </c>
      <c r="R68" s="23">
        <f t="shared" si="126"/>
        <v>-11.896897777777779</v>
      </c>
      <c r="S68" s="2">
        <f t="shared" si="126"/>
        <v>-17.066837148888887</v>
      </c>
      <c r="T68" s="24">
        <f t="shared" si="126"/>
        <v>-13.645440817777777</v>
      </c>
      <c r="V68" s="129">
        <v>237</v>
      </c>
      <c r="W68" s="133">
        <v>-7.7109999999999998E-2</v>
      </c>
      <c r="X68" s="134">
        <v>8.1765000000000004E-2</v>
      </c>
      <c r="Y68" s="135">
        <v>-0.25609999999999999</v>
      </c>
      <c r="Z68" s="133">
        <v>2.0135E-2</v>
      </c>
      <c r="AA68" s="134">
        <v>-7.1399999999999996E-3</v>
      </c>
      <c r="AB68" s="135">
        <v>-0.47004000000000001</v>
      </c>
      <c r="AC68" s="133">
        <v>6.9714999999999999E-2</v>
      </c>
      <c r="AD68" s="134">
        <v>-5.7259999999999998E-2</v>
      </c>
      <c r="AE68" s="135">
        <v>4.4828E-2</v>
      </c>
      <c r="AF68" s="129">
        <v>237</v>
      </c>
      <c r="AG68" s="186">
        <f t="shared" ref="AG68:AO68" si="127">(W68*4514)/(10*0.1*90)</f>
        <v>-3.8674948888888889</v>
      </c>
      <c r="AH68" s="4">
        <f t="shared" si="127"/>
        <v>4.1009690000000001</v>
      </c>
      <c r="AI68" s="187">
        <f t="shared" si="127"/>
        <v>-12.844837777777778</v>
      </c>
      <c r="AJ68" s="186">
        <f t="shared" si="127"/>
        <v>1.0098821111111111</v>
      </c>
      <c r="AK68" s="4">
        <f t="shared" si="127"/>
        <v>-0.35811066666666663</v>
      </c>
      <c r="AL68" s="187">
        <f t="shared" si="127"/>
        <v>-23.575117333333335</v>
      </c>
      <c r="AM68" s="186">
        <f t="shared" si="127"/>
        <v>3.4965945555555558</v>
      </c>
      <c r="AN68" s="4">
        <f t="shared" si="127"/>
        <v>-2.8719071111111107</v>
      </c>
      <c r="AO68" s="187">
        <f t="shared" si="127"/>
        <v>2.2483732444444442</v>
      </c>
    </row>
    <row r="69" spans="1:41" ht="15">
      <c r="A69" s="129">
        <v>236</v>
      </c>
      <c r="B69" s="130">
        <v>7.8399999999999997E-4</v>
      </c>
      <c r="C69" s="6">
        <v>-0.16456999999999999</v>
      </c>
      <c r="D69" s="136">
        <v>0.13536599999999999</v>
      </c>
      <c r="E69" s="133">
        <v>-0.24662999999999999</v>
      </c>
      <c r="F69" s="134">
        <v>-0.48047000000000001</v>
      </c>
      <c r="G69" s="135">
        <v>-0.18278</v>
      </c>
      <c r="H69" s="133">
        <v>-0.336393</v>
      </c>
      <c r="I69" s="134">
        <v>-8.042262E-2</v>
      </c>
      <c r="J69" s="135">
        <v>-0.38855430000000002</v>
      </c>
      <c r="K69" s="113">
        <v>236</v>
      </c>
      <c r="L69" s="23">
        <f t="shared" ref="L69:T69" si="128">(B69*4514)/(10*0.1*90)</f>
        <v>3.9321955555555552E-2</v>
      </c>
      <c r="M69" s="2">
        <f t="shared" si="128"/>
        <v>-8.2540997777777783</v>
      </c>
      <c r="N69" s="24">
        <f t="shared" si="128"/>
        <v>6.789356933333333</v>
      </c>
      <c r="O69" s="23">
        <f t="shared" si="128"/>
        <v>-12.369864666666667</v>
      </c>
      <c r="P69" s="2">
        <f t="shared" si="128"/>
        <v>-24.098239777777781</v>
      </c>
      <c r="Q69" s="24">
        <f t="shared" si="128"/>
        <v>-9.1674324444444437</v>
      </c>
      <c r="R69" s="23">
        <f t="shared" si="128"/>
        <v>-16.8719778</v>
      </c>
      <c r="S69" s="2">
        <f t="shared" si="128"/>
        <v>-4.0336411853333329</v>
      </c>
      <c r="T69" s="24">
        <f t="shared" si="128"/>
        <v>-19.488156780000001</v>
      </c>
      <c r="V69" s="129">
        <v>236</v>
      </c>
      <c r="W69" s="133">
        <v>7.8399999999999997E-4</v>
      </c>
      <c r="X69" s="134">
        <v>-0.16456999999999999</v>
      </c>
      <c r="Y69" s="135">
        <v>0.13536599999999999</v>
      </c>
      <c r="Z69" s="133">
        <v>-4.3999999999999997E-2</v>
      </c>
      <c r="AA69" s="134">
        <v>-0.20172000000000001</v>
      </c>
      <c r="AB69" s="135">
        <v>0.36977599999999999</v>
      </c>
      <c r="AC69" s="133">
        <v>3.1068999999999999E-2</v>
      </c>
      <c r="AD69" s="134">
        <v>3.8339999999999999E-2</v>
      </c>
      <c r="AE69" s="135">
        <v>0.23746800000000001</v>
      </c>
      <c r="AF69" s="129">
        <v>236</v>
      </c>
      <c r="AG69" s="186">
        <f t="shared" ref="AG69:AO69" si="129">(W69*4514)/(10*0.1*90)</f>
        <v>3.9321955555555552E-2</v>
      </c>
      <c r="AH69" s="4">
        <f t="shared" si="129"/>
        <v>-8.2540997777777783</v>
      </c>
      <c r="AI69" s="187">
        <f t="shared" si="129"/>
        <v>6.789356933333333</v>
      </c>
      <c r="AJ69" s="186">
        <f t="shared" si="129"/>
        <v>-2.2068444444444442</v>
      </c>
      <c r="AK69" s="4">
        <f t="shared" si="129"/>
        <v>-10.117378666666667</v>
      </c>
      <c r="AL69" s="187">
        <f t="shared" si="129"/>
        <v>18.546320711111111</v>
      </c>
      <c r="AM69" s="186">
        <f t="shared" si="129"/>
        <v>1.5582829555555555</v>
      </c>
      <c r="AN69" s="4">
        <f t="shared" si="129"/>
        <v>1.9229639999999999</v>
      </c>
      <c r="AO69" s="187">
        <f t="shared" si="129"/>
        <v>11.910339466666667</v>
      </c>
    </row>
    <row r="70" spans="1:41" ht="15">
      <c r="A70" s="129">
        <v>235</v>
      </c>
      <c r="B70" s="130">
        <v>-0.53493000000000002</v>
      </c>
      <c r="C70" s="6">
        <v>-0.44257000000000002</v>
      </c>
      <c r="D70" s="136">
        <v>-0.34487000000000001</v>
      </c>
      <c r="E70" s="133">
        <v>-0.52214000000000005</v>
      </c>
      <c r="F70" s="134">
        <v>-0.48144999999999999</v>
      </c>
      <c r="G70" s="135">
        <v>-0.41377999999999998</v>
      </c>
      <c r="H70" s="133">
        <v>-0.36711100000000002</v>
      </c>
      <c r="I70" s="134">
        <v>-0.64258890000000002</v>
      </c>
      <c r="J70" s="135">
        <v>-0.4569879</v>
      </c>
      <c r="K70" s="113">
        <v>235</v>
      </c>
      <c r="L70" s="23">
        <f t="shared" ref="L70:T70" si="130">(B70*4514)/(10*0.1*90)</f>
        <v>-26.829711333333332</v>
      </c>
      <c r="M70" s="2">
        <f t="shared" si="130"/>
        <v>-22.197344222222224</v>
      </c>
      <c r="N70" s="24">
        <f t="shared" si="130"/>
        <v>-17.297146444444444</v>
      </c>
      <c r="O70" s="23">
        <f t="shared" si="130"/>
        <v>-26.18822177777778</v>
      </c>
      <c r="P70" s="2">
        <f t="shared" si="130"/>
        <v>-24.147392222222223</v>
      </c>
      <c r="Q70" s="24">
        <f t="shared" si="130"/>
        <v>-20.753365777777777</v>
      </c>
      <c r="R70" s="23">
        <f t="shared" si="130"/>
        <v>-18.412656155555556</v>
      </c>
      <c r="S70" s="2">
        <f t="shared" si="130"/>
        <v>-32.229403273333332</v>
      </c>
      <c r="T70" s="24">
        <f t="shared" si="130"/>
        <v>-22.920482006666663</v>
      </c>
      <c r="V70" s="129">
        <v>235</v>
      </c>
      <c r="W70" s="133">
        <v>-0.53493000000000002</v>
      </c>
      <c r="X70" s="134">
        <v>-0.44257000000000002</v>
      </c>
      <c r="Y70" s="135">
        <v>-0.34487000000000001</v>
      </c>
      <c r="Z70" s="133">
        <v>-1.355E-2</v>
      </c>
      <c r="AA70" s="134">
        <v>-5.74E-2</v>
      </c>
      <c r="AB70" s="135">
        <v>-0.14151</v>
      </c>
      <c r="AC70" s="133">
        <v>-3.0759999999999999E-2</v>
      </c>
      <c r="AD70" s="134">
        <v>0.16785700000000001</v>
      </c>
      <c r="AE70" s="135">
        <v>0.167853</v>
      </c>
      <c r="AF70" s="129">
        <v>235</v>
      </c>
      <c r="AG70" s="186">
        <f t="shared" ref="AG70:AO70" si="131">(W70*4514)/(10*0.1*90)</f>
        <v>-26.829711333333332</v>
      </c>
      <c r="AH70" s="4">
        <f t="shared" si="131"/>
        <v>-22.197344222222224</v>
      </c>
      <c r="AI70" s="187">
        <f t="shared" si="131"/>
        <v>-17.297146444444444</v>
      </c>
      <c r="AJ70" s="186">
        <f t="shared" si="131"/>
        <v>-0.6796077777777777</v>
      </c>
      <c r="AK70" s="4">
        <f t="shared" si="131"/>
        <v>-2.8789288888888884</v>
      </c>
      <c r="AL70" s="187">
        <f t="shared" si="131"/>
        <v>-7.0975126666666659</v>
      </c>
      <c r="AM70" s="186">
        <f t="shared" si="131"/>
        <v>-1.5427848888888889</v>
      </c>
      <c r="AN70" s="4">
        <f t="shared" si="131"/>
        <v>8.4189610888888886</v>
      </c>
      <c r="AO70" s="187">
        <f t="shared" si="131"/>
        <v>8.4187604666666669</v>
      </c>
    </row>
    <row r="71" spans="1:41" ht="15">
      <c r="A71" s="129">
        <v>234</v>
      </c>
      <c r="B71" s="130">
        <v>-0.52483999999999997</v>
      </c>
      <c r="C71" s="6">
        <v>-0.71836999999999995</v>
      </c>
      <c r="D71" s="136">
        <v>-0.35365000000000002</v>
      </c>
      <c r="E71" s="133">
        <v>-0.34782999999999997</v>
      </c>
      <c r="F71" s="134">
        <v>-0.53966000000000003</v>
      </c>
      <c r="G71" s="135">
        <v>-0.53003999999999996</v>
      </c>
      <c r="H71" s="133">
        <v>-0.16828099999999999</v>
      </c>
      <c r="I71" s="134">
        <v>0.1031424</v>
      </c>
      <c r="J71" s="135">
        <v>-4.3183810000000003E-2</v>
      </c>
      <c r="K71" s="113">
        <v>234</v>
      </c>
      <c r="L71" s="23">
        <f t="shared" ref="L71:T71" si="132">(B71*4514)/(10*0.1*90)</f>
        <v>-26.323641777777777</v>
      </c>
      <c r="M71" s="2">
        <f t="shared" si="132"/>
        <v>-36.030246444444444</v>
      </c>
      <c r="N71" s="24">
        <f t="shared" si="132"/>
        <v>-17.737512222222225</v>
      </c>
      <c r="O71" s="23">
        <f t="shared" si="132"/>
        <v>-17.445606888888886</v>
      </c>
      <c r="P71" s="2">
        <f t="shared" si="132"/>
        <v>-27.066947111111112</v>
      </c>
      <c r="Q71" s="24">
        <f t="shared" si="132"/>
        <v>-26.584450666666665</v>
      </c>
      <c r="R71" s="23">
        <f t="shared" si="132"/>
        <v>-8.4402270444444429</v>
      </c>
      <c r="S71" s="2">
        <f t="shared" si="132"/>
        <v>5.173164373333333</v>
      </c>
      <c r="T71" s="24">
        <f t="shared" si="132"/>
        <v>-2.1659079815555558</v>
      </c>
      <c r="V71" s="129">
        <v>234</v>
      </c>
      <c r="W71" s="133">
        <v>-0.52483999999999997</v>
      </c>
      <c r="X71" s="134">
        <v>-0.71836999999999995</v>
      </c>
      <c r="Y71" s="135">
        <v>-0.35365000000000002</v>
      </c>
      <c r="Z71" s="133">
        <v>0.121602</v>
      </c>
      <c r="AA71" s="134">
        <v>-6.4130000000000006E-2</v>
      </c>
      <c r="AB71" s="135">
        <v>-0.86707999999999996</v>
      </c>
      <c r="AC71" s="133">
        <v>6.1594999999999997E-2</v>
      </c>
      <c r="AD71" s="134">
        <v>-0.14416999999999999</v>
      </c>
      <c r="AE71" s="135">
        <v>-5.9040000000000002E-2</v>
      </c>
      <c r="AF71" s="129">
        <v>234</v>
      </c>
      <c r="AG71" s="186">
        <f t="shared" ref="AG71:AO71" si="133">(W71*4514)/(10*0.1*90)</f>
        <v>-26.323641777777777</v>
      </c>
      <c r="AH71" s="4">
        <f t="shared" si="133"/>
        <v>-36.030246444444444</v>
      </c>
      <c r="AI71" s="187">
        <f t="shared" si="133"/>
        <v>-17.737512222222225</v>
      </c>
      <c r="AJ71" s="186">
        <f t="shared" si="133"/>
        <v>6.099015866666667</v>
      </c>
      <c r="AK71" s="4">
        <f t="shared" si="133"/>
        <v>-3.2164757777777777</v>
      </c>
      <c r="AL71" s="187">
        <f t="shared" si="133"/>
        <v>-43.48887911111111</v>
      </c>
      <c r="AM71" s="186">
        <f t="shared" si="133"/>
        <v>3.0893314444444444</v>
      </c>
      <c r="AN71" s="4">
        <f t="shared" si="133"/>
        <v>-7.2309264444444441</v>
      </c>
      <c r="AO71" s="187">
        <f t="shared" si="133"/>
        <v>-2.9611840000000003</v>
      </c>
    </row>
    <row r="72" spans="1:41" ht="15">
      <c r="A72" s="129">
        <v>233</v>
      </c>
      <c r="B72" s="130">
        <v>-0.45701999999999998</v>
      </c>
      <c r="C72" s="6">
        <v>-0.35747000000000001</v>
      </c>
      <c r="D72" s="136">
        <v>-0.24193000000000001</v>
      </c>
      <c r="E72" s="133">
        <v>-0.30487999999999998</v>
      </c>
      <c r="F72" s="134">
        <v>-7.5810000000000002E-2</v>
      </c>
      <c r="G72" s="135">
        <v>-0.11304</v>
      </c>
      <c r="H72" s="133">
        <v>-0.27511400000000003</v>
      </c>
      <c r="I72" s="134">
        <v>-0.38584740000000001</v>
      </c>
      <c r="J72" s="135">
        <v>-0.26071220000000001</v>
      </c>
      <c r="K72" s="113">
        <v>233</v>
      </c>
      <c r="L72" s="23">
        <f t="shared" ref="L72:T72" si="134">(B72*4514)/(10*0.1*90)</f>
        <v>-22.922091999999999</v>
      </c>
      <c r="M72" s="2">
        <f t="shared" si="134"/>
        <v>-17.929106444444447</v>
      </c>
      <c r="N72" s="24">
        <f t="shared" si="134"/>
        <v>-12.134133555555556</v>
      </c>
      <c r="O72" s="23">
        <f t="shared" si="134"/>
        <v>-15.291425777777777</v>
      </c>
      <c r="P72" s="2">
        <f t="shared" si="134"/>
        <v>-3.8022926666666668</v>
      </c>
      <c r="Q72" s="24">
        <f t="shared" si="134"/>
        <v>-5.6695840000000004</v>
      </c>
      <c r="R72" s="23">
        <f t="shared" si="134"/>
        <v>-13.798495511111112</v>
      </c>
      <c r="S72" s="2">
        <f t="shared" si="134"/>
        <v>-19.352390706666668</v>
      </c>
      <c r="T72" s="24">
        <f t="shared" si="134"/>
        <v>-13.076165231111112</v>
      </c>
      <c r="V72" s="129">
        <v>233</v>
      </c>
      <c r="W72" s="133">
        <v>-0.45701999999999998</v>
      </c>
      <c r="X72" s="134">
        <v>-0.35747000000000001</v>
      </c>
      <c r="Y72" s="135">
        <v>-0.24193000000000001</v>
      </c>
      <c r="Z72" s="133">
        <v>0.170436</v>
      </c>
      <c r="AA72" s="134">
        <v>0.29533900000000002</v>
      </c>
      <c r="AB72" s="135">
        <v>-2.232E-2</v>
      </c>
      <c r="AC72" s="133">
        <v>0.12509899999999999</v>
      </c>
      <c r="AD72" s="134">
        <v>0.30453799999999998</v>
      </c>
      <c r="AE72" s="135">
        <v>1.000394</v>
      </c>
      <c r="AF72" s="129">
        <v>233</v>
      </c>
      <c r="AG72" s="186">
        <f t="shared" ref="AG72:AO72" si="135">(W72*4514)/(10*0.1*90)</f>
        <v>-22.922091999999999</v>
      </c>
      <c r="AH72" s="4">
        <f t="shared" si="135"/>
        <v>-17.929106444444447</v>
      </c>
      <c r="AI72" s="187">
        <f t="shared" si="135"/>
        <v>-12.134133555555556</v>
      </c>
      <c r="AJ72" s="186">
        <f t="shared" si="135"/>
        <v>8.5483122666666667</v>
      </c>
      <c r="AK72" s="4">
        <f t="shared" si="135"/>
        <v>14.812891622222224</v>
      </c>
      <c r="AL72" s="187">
        <f t="shared" si="135"/>
        <v>-1.1194719999999998</v>
      </c>
      <c r="AM72" s="186">
        <f t="shared" si="135"/>
        <v>6.2744098444444436</v>
      </c>
      <c r="AN72" s="4">
        <f t="shared" si="135"/>
        <v>15.274272577777777</v>
      </c>
      <c r="AO72" s="187">
        <f t="shared" si="135"/>
        <v>50.175316844444446</v>
      </c>
    </row>
    <row r="73" spans="1:41" ht="15">
      <c r="A73" s="129">
        <v>232</v>
      </c>
      <c r="B73" s="130">
        <v>-0.67873000000000006</v>
      </c>
      <c r="C73" s="6">
        <v>-0.58092999999999995</v>
      </c>
      <c r="D73" s="136">
        <v>-0.40277000000000002</v>
      </c>
      <c r="E73" s="133">
        <v>-0.41966999999999999</v>
      </c>
      <c r="F73" s="134">
        <v>-0.56928999999999996</v>
      </c>
      <c r="G73" s="135">
        <v>-0.63070000000000004</v>
      </c>
      <c r="H73" s="133">
        <v>-0.24319399999999999</v>
      </c>
      <c r="I73" s="134">
        <v>7.3035180000000005E-2</v>
      </c>
      <c r="J73" s="135">
        <v>-0.29618800000000001</v>
      </c>
      <c r="K73" s="113">
        <v>232</v>
      </c>
      <c r="L73" s="23">
        <f t="shared" ref="L73:T73" si="136">(B73*4514)/(10*0.1*90)</f>
        <v>-34.042080222222225</v>
      </c>
      <c r="M73" s="2">
        <f t="shared" si="136"/>
        <v>-29.136866888888886</v>
      </c>
      <c r="N73" s="24">
        <f t="shared" si="136"/>
        <v>-20.201153111111111</v>
      </c>
      <c r="O73" s="23">
        <f t="shared" si="136"/>
        <v>-21.048781999999999</v>
      </c>
      <c r="P73" s="2">
        <f t="shared" si="136"/>
        <v>-28.553056222222221</v>
      </c>
      <c r="Q73" s="24">
        <f t="shared" si="136"/>
        <v>-31.633108888888891</v>
      </c>
      <c r="R73" s="23">
        <f t="shared" si="136"/>
        <v>-12.197530177777779</v>
      </c>
      <c r="S73" s="2">
        <f t="shared" si="136"/>
        <v>3.6631200280000007</v>
      </c>
      <c r="T73" s="24">
        <f t="shared" si="136"/>
        <v>-14.855473688888889</v>
      </c>
      <c r="V73" s="129">
        <v>232</v>
      </c>
      <c r="W73" s="133">
        <v>-0.67873000000000006</v>
      </c>
      <c r="X73" s="134">
        <v>-0.58092999999999995</v>
      </c>
      <c r="Y73" s="135">
        <v>-0.40277000000000002</v>
      </c>
      <c r="Z73" s="133">
        <v>0.12859599999999999</v>
      </c>
      <c r="AA73" s="134">
        <v>0.202486</v>
      </c>
      <c r="AB73" s="135">
        <v>4.79E-3</v>
      </c>
      <c r="AC73" s="133">
        <v>5.2387000000000003E-2</v>
      </c>
      <c r="AD73" s="134">
        <v>0.34294400000000003</v>
      </c>
      <c r="AE73" s="135">
        <v>0.61363400000000001</v>
      </c>
      <c r="AF73" s="129">
        <v>232</v>
      </c>
      <c r="AG73" s="186">
        <f t="shared" ref="AG73:AO73" si="137">(W73*4514)/(10*0.1*90)</f>
        <v>-34.042080222222225</v>
      </c>
      <c r="AH73" s="4">
        <f t="shared" si="137"/>
        <v>-29.136866888888886</v>
      </c>
      <c r="AI73" s="187">
        <f t="shared" si="137"/>
        <v>-20.201153111111111</v>
      </c>
      <c r="AJ73" s="186">
        <f t="shared" si="137"/>
        <v>6.4498038222222212</v>
      </c>
      <c r="AK73" s="4">
        <f t="shared" si="137"/>
        <v>10.155797822222222</v>
      </c>
      <c r="AL73" s="187">
        <f t="shared" si="137"/>
        <v>0.24024511111111113</v>
      </c>
      <c r="AM73" s="186">
        <f t="shared" si="137"/>
        <v>2.6274990888888889</v>
      </c>
      <c r="AN73" s="4">
        <f t="shared" si="137"/>
        <v>17.200546844444446</v>
      </c>
      <c r="AO73" s="187">
        <f t="shared" si="137"/>
        <v>30.777154177777781</v>
      </c>
    </row>
    <row r="74" spans="1:41" ht="15">
      <c r="A74" s="129">
        <v>231</v>
      </c>
      <c r="B74" s="130">
        <v>-0.84860999999999998</v>
      </c>
      <c r="C74" s="6">
        <v>-0.72545000000000004</v>
      </c>
      <c r="D74" s="136">
        <v>-0.82928000000000002</v>
      </c>
      <c r="E74" s="133">
        <v>-0.61685999999999996</v>
      </c>
      <c r="F74" s="134">
        <v>-0.87290999999999996</v>
      </c>
      <c r="G74" s="135">
        <v>-0.51895999999999998</v>
      </c>
      <c r="H74" s="133">
        <v>-0.27540599999999998</v>
      </c>
      <c r="I74" s="134">
        <v>9.5385239999999996E-2</v>
      </c>
      <c r="J74" s="135">
        <v>-0.1540782</v>
      </c>
      <c r="K74" s="113">
        <v>231</v>
      </c>
      <c r="L74" s="23">
        <f t="shared" ref="L74:T74" si="138">(B74*4514)/(10*0.1*90)</f>
        <v>-42.562505999999999</v>
      </c>
      <c r="M74" s="2">
        <f t="shared" si="138"/>
        <v>-36.385347777777781</v>
      </c>
      <c r="N74" s="24">
        <f t="shared" si="138"/>
        <v>-41.592999111111112</v>
      </c>
      <c r="O74" s="23">
        <f t="shared" si="138"/>
        <v>-30.938955999999997</v>
      </c>
      <c r="P74" s="2">
        <f t="shared" si="138"/>
        <v>-43.781286000000001</v>
      </c>
      <c r="Q74" s="24">
        <f t="shared" si="138"/>
        <v>-26.02872711111111</v>
      </c>
      <c r="R74" s="23">
        <f t="shared" si="138"/>
        <v>-13.813140933333331</v>
      </c>
      <c r="S74" s="2">
        <f t="shared" si="138"/>
        <v>4.784099704</v>
      </c>
      <c r="T74" s="24">
        <f t="shared" si="138"/>
        <v>-7.7278777199999995</v>
      </c>
      <c r="V74" s="129">
        <v>231</v>
      </c>
      <c r="W74" s="133">
        <v>-0.84860999999999998</v>
      </c>
      <c r="X74" s="134">
        <v>-0.72545000000000004</v>
      </c>
      <c r="Y74" s="135">
        <v>-0.82928000000000002</v>
      </c>
      <c r="Z74" s="133">
        <v>7.1185999999999999E-2</v>
      </c>
      <c r="AA74" s="134">
        <v>-0.12426</v>
      </c>
      <c r="AB74" s="135">
        <v>0.292049</v>
      </c>
      <c r="AC74" s="133">
        <v>5.1984000000000002E-2</v>
      </c>
      <c r="AD74" s="134">
        <v>9.6425999999999998E-2</v>
      </c>
      <c r="AE74" s="135">
        <v>0.325432</v>
      </c>
      <c r="AF74" s="129">
        <v>231</v>
      </c>
      <c r="AG74" s="186">
        <f t="shared" ref="AG74:AO74" si="139">(W74*4514)/(10*0.1*90)</f>
        <v>-42.562505999999999</v>
      </c>
      <c r="AH74" s="4">
        <f t="shared" si="139"/>
        <v>-36.385347777777781</v>
      </c>
      <c r="AI74" s="187">
        <f t="shared" si="139"/>
        <v>-41.592999111111112</v>
      </c>
      <c r="AJ74" s="186">
        <f t="shared" si="139"/>
        <v>3.5703733777777775</v>
      </c>
      <c r="AK74" s="4">
        <f t="shared" si="139"/>
        <v>-6.2323293333333334</v>
      </c>
      <c r="AL74" s="187">
        <f t="shared" si="139"/>
        <v>14.647879844444445</v>
      </c>
      <c r="AM74" s="186">
        <f t="shared" si="139"/>
        <v>2.6072864</v>
      </c>
      <c r="AN74" s="4">
        <f t="shared" si="139"/>
        <v>4.8362995999999994</v>
      </c>
      <c r="AO74" s="187">
        <f t="shared" si="139"/>
        <v>16.322222755555558</v>
      </c>
    </row>
    <row r="75" spans="1:41" ht="15">
      <c r="A75" s="129">
        <v>230</v>
      </c>
      <c r="B75" s="130">
        <v>-0.72611999999999999</v>
      </c>
      <c r="C75" s="6">
        <v>-0.71455999999999997</v>
      </c>
      <c r="D75" s="136">
        <v>-0.81943999999999995</v>
      </c>
      <c r="E75" s="133">
        <v>-0.64171</v>
      </c>
      <c r="F75" s="134">
        <v>-0.35083999999999999</v>
      </c>
      <c r="G75" s="135">
        <v>-0.65122000000000002</v>
      </c>
      <c r="H75" s="133">
        <v>-0.56232199999999999</v>
      </c>
      <c r="I75" s="134">
        <v>-0.70281629999999995</v>
      </c>
      <c r="J75" s="135">
        <v>-0.72971540000000001</v>
      </c>
      <c r="K75" s="113">
        <v>230</v>
      </c>
      <c r="L75" s="23">
        <f t="shared" ref="L75:T75" si="140">(B75*4514)/(10*0.1*90)</f>
        <v>-36.418951999999997</v>
      </c>
      <c r="M75" s="2">
        <f t="shared" si="140"/>
        <v>-35.839153777777774</v>
      </c>
      <c r="N75" s="24">
        <f t="shared" si="140"/>
        <v>-41.09946844444444</v>
      </c>
      <c r="O75" s="23">
        <f t="shared" si="140"/>
        <v>-32.185321555555561</v>
      </c>
      <c r="P75" s="2">
        <f t="shared" si="140"/>
        <v>-17.596575111111111</v>
      </c>
      <c r="Q75" s="24">
        <f t="shared" si="140"/>
        <v>-32.662300888888893</v>
      </c>
      <c r="R75" s="23">
        <f t="shared" si="140"/>
        <v>-28.20357231111111</v>
      </c>
      <c r="S75" s="2">
        <f t="shared" si="140"/>
        <v>-35.250141980000002</v>
      </c>
      <c r="T75" s="24">
        <f t="shared" si="140"/>
        <v>-36.599281284444444</v>
      </c>
      <c r="V75" s="129">
        <v>230</v>
      </c>
      <c r="W75" s="133">
        <v>-0.72611999999999999</v>
      </c>
      <c r="X75" s="134">
        <v>-0.71455999999999997</v>
      </c>
      <c r="Y75" s="135">
        <v>-0.81943999999999995</v>
      </c>
      <c r="Z75" s="133">
        <v>0.21326300000000001</v>
      </c>
      <c r="AA75" s="134">
        <v>4.7718000000000003E-2</v>
      </c>
      <c r="AB75" s="135">
        <v>0.36304599999999998</v>
      </c>
      <c r="AC75" s="133">
        <v>0.14288899999999999</v>
      </c>
      <c r="AD75" s="134">
        <v>0.27372400000000002</v>
      </c>
      <c r="AE75" s="135">
        <v>0.84764200000000001</v>
      </c>
      <c r="AF75" s="129">
        <v>230</v>
      </c>
      <c r="AG75" s="186">
        <f t="shared" ref="AG75:AO75" si="141">(W75*4514)/(10*0.1*90)</f>
        <v>-36.418951999999997</v>
      </c>
      <c r="AH75" s="4">
        <f t="shared" si="141"/>
        <v>-35.839153777777774</v>
      </c>
      <c r="AI75" s="187">
        <f t="shared" si="141"/>
        <v>-41.09946844444444</v>
      </c>
      <c r="AJ75" s="186">
        <f t="shared" si="141"/>
        <v>10.696324244444446</v>
      </c>
      <c r="AK75" s="4">
        <f t="shared" si="141"/>
        <v>2.3933228</v>
      </c>
      <c r="AL75" s="187">
        <f t="shared" si="141"/>
        <v>18.20877382222222</v>
      </c>
      <c r="AM75" s="186">
        <f t="shared" si="141"/>
        <v>7.1666771777777774</v>
      </c>
      <c r="AN75" s="4">
        <f t="shared" si="141"/>
        <v>13.728779288888889</v>
      </c>
      <c r="AO75" s="187">
        <f t="shared" si="141"/>
        <v>42.513955422222224</v>
      </c>
    </row>
    <row r="76" spans="1:41" ht="15">
      <c r="A76" s="129">
        <v>229</v>
      </c>
      <c r="B76" s="130">
        <v>-0.91466000000000003</v>
      </c>
      <c r="C76" s="6">
        <v>-0.77649999999999997</v>
      </c>
      <c r="D76" s="136">
        <v>-0.65139999999999998</v>
      </c>
      <c r="E76" s="133">
        <v>-0.80178000000000005</v>
      </c>
      <c r="F76" s="134">
        <v>-0.81574999999999998</v>
      </c>
      <c r="G76" s="135">
        <v>-0.68296999999999997</v>
      </c>
      <c r="H76" s="133">
        <v>-0.58114100000000002</v>
      </c>
      <c r="I76" s="134">
        <v>-0.7929157</v>
      </c>
      <c r="J76" s="135">
        <v>-0.64300939999999995</v>
      </c>
      <c r="K76" s="113">
        <v>229</v>
      </c>
      <c r="L76" s="23">
        <f t="shared" ref="L76:T76" si="142">(B76*4514)/(10*0.1*90)</f>
        <v>-45.875280444444442</v>
      </c>
      <c r="M76" s="2">
        <f t="shared" si="142"/>
        <v>-38.945788888888885</v>
      </c>
      <c r="N76" s="24">
        <f t="shared" si="142"/>
        <v>-32.671328888888887</v>
      </c>
      <c r="O76" s="23">
        <f t="shared" si="142"/>
        <v>-40.213721333333339</v>
      </c>
      <c r="P76" s="2">
        <f t="shared" si="142"/>
        <v>-40.91439444444444</v>
      </c>
      <c r="Q76" s="24">
        <f t="shared" si="142"/>
        <v>-34.254739777777779</v>
      </c>
      <c r="R76" s="23">
        <f t="shared" si="142"/>
        <v>-29.147449711111111</v>
      </c>
      <c r="S76" s="2">
        <f t="shared" si="142"/>
        <v>-39.769127442222221</v>
      </c>
      <c r="T76" s="24">
        <f t="shared" si="142"/>
        <v>-32.250493684444443</v>
      </c>
      <c r="V76" s="129">
        <v>229</v>
      </c>
      <c r="W76" s="133">
        <v>-0.91466000000000003</v>
      </c>
      <c r="X76" s="134">
        <v>-0.77649999999999997</v>
      </c>
      <c r="Y76" s="135">
        <v>-0.65139999999999998</v>
      </c>
      <c r="Z76" s="133">
        <v>0.220392</v>
      </c>
      <c r="AA76" s="134">
        <v>0.34115699999999999</v>
      </c>
      <c r="AB76" s="135">
        <v>-9.9720000000000003E-2</v>
      </c>
      <c r="AC76" s="133">
        <v>9.5788999999999999E-2</v>
      </c>
      <c r="AD76" s="134">
        <v>0.30640400000000001</v>
      </c>
      <c r="AE76" s="135">
        <v>-0.69677</v>
      </c>
      <c r="AF76" s="129">
        <v>229</v>
      </c>
      <c r="AG76" s="186">
        <f t="shared" ref="AG76:AO76" si="143">(W76*4514)/(10*0.1*90)</f>
        <v>-45.875280444444442</v>
      </c>
      <c r="AH76" s="4">
        <f t="shared" si="143"/>
        <v>-38.945788888888885</v>
      </c>
      <c r="AI76" s="187">
        <f t="shared" si="143"/>
        <v>-32.671328888888887</v>
      </c>
      <c r="AJ76" s="186">
        <f t="shared" si="143"/>
        <v>11.053883200000001</v>
      </c>
      <c r="AK76" s="4">
        <f t="shared" si="143"/>
        <v>17.110918866666665</v>
      </c>
      <c r="AL76" s="187">
        <f t="shared" si="143"/>
        <v>-5.001512</v>
      </c>
      <c r="AM76" s="186">
        <f t="shared" si="143"/>
        <v>4.8043505111111111</v>
      </c>
      <c r="AN76" s="4">
        <f t="shared" si="143"/>
        <v>15.367862844444446</v>
      </c>
      <c r="AO76" s="187">
        <f t="shared" si="143"/>
        <v>-34.946886444444445</v>
      </c>
    </row>
    <row r="77" spans="1:41" ht="15">
      <c r="A77" s="129">
        <v>228</v>
      </c>
      <c r="B77" s="130">
        <v>-1.05941</v>
      </c>
      <c r="C77" s="6">
        <v>-1.07958</v>
      </c>
      <c r="D77" s="136">
        <v>-1.0649</v>
      </c>
      <c r="E77" s="133">
        <v>-0.64390000000000003</v>
      </c>
      <c r="F77" s="134">
        <v>-0.42634</v>
      </c>
      <c r="G77" s="135">
        <v>-0.82623000000000002</v>
      </c>
      <c r="H77" s="133">
        <v>-0.477437</v>
      </c>
      <c r="I77" s="134">
        <v>-0.40854869999999999</v>
      </c>
      <c r="J77" s="135">
        <v>-0.39302320000000002</v>
      </c>
      <c r="K77" s="113">
        <v>228</v>
      </c>
      <c r="L77" s="23">
        <f t="shared" ref="L77:T77" si="144">(B77*4514)/(10*0.1*90)</f>
        <v>-53.135297111111107</v>
      </c>
      <c r="M77" s="2">
        <f t="shared" si="144"/>
        <v>-54.146934666666667</v>
      </c>
      <c r="N77" s="24">
        <f t="shared" si="144"/>
        <v>-53.410651111111108</v>
      </c>
      <c r="O77" s="23">
        <f t="shared" si="144"/>
        <v>-32.295162222222224</v>
      </c>
      <c r="P77" s="2">
        <f t="shared" si="144"/>
        <v>-21.383319555555556</v>
      </c>
      <c r="Q77" s="24">
        <f t="shared" si="144"/>
        <v>-41.440024666666666</v>
      </c>
      <c r="R77" s="23">
        <f t="shared" si="144"/>
        <v>-23.946117977777778</v>
      </c>
      <c r="S77" s="2">
        <f t="shared" si="144"/>
        <v>-20.490987019999999</v>
      </c>
      <c r="T77" s="24">
        <f t="shared" si="144"/>
        <v>-19.712296942222224</v>
      </c>
      <c r="V77" s="129">
        <v>228</v>
      </c>
      <c r="W77" s="133">
        <v>-1.05941</v>
      </c>
      <c r="X77" s="134">
        <v>-1.07958</v>
      </c>
      <c r="Y77" s="135">
        <v>-1.0649</v>
      </c>
      <c r="Z77" s="133">
        <v>0.28128300000000001</v>
      </c>
      <c r="AA77" s="134">
        <v>0.15523999999999999</v>
      </c>
      <c r="AB77" s="135">
        <v>0.52368700000000001</v>
      </c>
      <c r="AC77" s="133">
        <v>4.5342E-2</v>
      </c>
      <c r="AD77" s="134">
        <v>0.29331000000000002</v>
      </c>
      <c r="AE77" s="135">
        <v>0.96943999999999997</v>
      </c>
      <c r="AF77" s="129">
        <v>228</v>
      </c>
      <c r="AG77" s="186">
        <f t="shared" ref="AG77:AO77" si="145">(W77*4514)/(10*0.1*90)</f>
        <v>-53.135297111111107</v>
      </c>
      <c r="AH77" s="4">
        <f t="shared" si="145"/>
        <v>-54.146934666666667</v>
      </c>
      <c r="AI77" s="187">
        <f t="shared" si="145"/>
        <v>-53.410651111111108</v>
      </c>
      <c r="AJ77" s="186">
        <f t="shared" si="145"/>
        <v>14.107905133333333</v>
      </c>
      <c r="AK77" s="4">
        <f t="shared" si="145"/>
        <v>7.7861484444444438</v>
      </c>
      <c r="AL77" s="187">
        <f t="shared" si="145"/>
        <v>26.265812422222226</v>
      </c>
      <c r="AM77" s="186">
        <f t="shared" si="145"/>
        <v>2.2741532000000002</v>
      </c>
      <c r="AN77" s="4">
        <f t="shared" si="145"/>
        <v>14.711126</v>
      </c>
      <c r="AO77" s="187">
        <f t="shared" si="145"/>
        <v>48.622801777777781</v>
      </c>
    </row>
    <row r="78" spans="1:41" ht="15">
      <c r="A78" s="129">
        <v>227</v>
      </c>
      <c r="B78" s="130">
        <v>-1.0865899999999999</v>
      </c>
      <c r="C78" s="6">
        <v>-0.96628999999999998</v>
      </c>
      <c r="D78" s="136">
        <v>-0.98653999999999997</v>
      </c>
      <c r="E78" s="133">
        <v>-0.64627000000000001</v>
      </c>
      <c r="F78" s="134">
        <v>-0.60213000000000005</v>
      </c>
      <c r="G78" s="135">
        <v>-0.85916999999999999</v>
      </c>
      <c r="H78" s="133">
        <v>-0.61563999999999997</v>
      </c>
      <c r="I78" s="134">
        <v>-0.66033900000000001</v>
      </c>
      <c r="J78" s="135">
        <v>-0.49478260000000002</v>
      </c>
      <c r="K78" s="113">
        <v>227</v>
      </c>
      <c r="L78" s="23">
        <f t="shared" ref="L78:T78" si="146">(B78*4514)/(10*0.1*90)</f>
        <v>-54.498525111111114</v>
      </c>
      <c r="M78" s="2">
        <f t="shared" si="146"/>
        <v>-48.464811777777776</v>
      </c>
      <c r="N78" s="24">
        <f t="shared" si="146"/>
        <v>-49.480461777777769</v>
      </c>
      <c r="O78" s="23">
        <f t="shared" si="146"/>
        <v>-32.414030888888888</v>
      </c>
      <c r="P78" s="2">
        <f t="shared" si="146"/>
        <v>-30.200164666666669</v>
      </c>
      <c r="Q78" s="24">
        <f t="shared" si="146"/>
        <v>-43.092148666666667</v>
      </c>
      <c r="R78" s="23">
        <f t="shared" si="146"/>
        <v>-30.87776622222222</v>
      </c>
      <c r="S78" s="2">
        <f t="shared" si="146"/>
        <v>-33.119669399999999</v>
      </c>
      <c r="T78" s="24">
        <f t="shared" si="146"/>
        <v>-24.816096182222221</v>
      </c>
      <c r="V78" s="129">
        <v>227</v>
      </c>
      <c r="W78" s="133">
        <v>-1.0865899999999999</v>
      </c>
      <c r="X78" s="134">
        <v>-0.96628999999999998</v>
      </c>
      <c r="Y78" s="135">
        <v>-0.98653999999999997</v>
      </c>
      <c r="Z78" s="133">
        <v>0.18489800000000001</v>
      </c>
      <c r="AA78" s="134">
        <v>0.11117200000000001</v>
      </c>
      <c r="AB78" s="135">
        <v>0.67447900000000005</v>
      </c>
      <c r="AC78" s="133">
        <v>4.1433999999999999E-2</v>
      </c>
      <c r="AD78" s="134">
        <v>0.12815599999999999</v>
      </c>
      <c r="AE78" s="135">
        <v>-0.53954000000000002</v>
      </c>
      <c r="AF78" s="129">
        <v>227</v>
      </c>
      <c r="AG78" s="186">
        <f t="shared" ref="AG78:AO78" si="147">(W78*4514)/(10*0.1*90)</f>
        <v>-54.498525111111114</v>
      </c>
      <c r="AH78" s="4">
        <f t="shared" si="147"/>
        <v>-48.464811777777776</v>
      </c>
      <c r="AI78" s="187">
        <f t="shared" si="147"/>
        <v>-49.480461777777769</v>
      </c>
      <c r="AJ78" s="186">
        <f t="shared" si="147"/>
        <v>9.2736619111111125</v>
      </c>
      <c r="AK78" s="4">
        <f t="shared" si="147"/>
        <v>5.5758934222222223</v>
      </c>
      <c r="AL78" s="187">
        <f t="shared" si="147"/>
        <v>33.828868955555556</v>
      </c>
      <c r="AM78" s="186">
        <f t="shared" si="147"/>
        <v>2.0781452888888889</v>
      </c>
      <c r="AN78" s="4">
        <f t="shared" si="147"/>
        <v>6.4277353777777773</v>
      </c>
      <c r="AO78" s="187">
        <f t="shared" si="147"/>
        <v>-27.060928444444446</v>
      </c>
    </row>
    <row r="79" spans="1:41" ht="15">
      <c r="A79" s="129">
        <v>226</v>
      </c>
      <c r="B79" s="130">
        <v>-1.0522899999999999</v>
      </c>
      <c r="C79" s="6">
        <v>-1.2520100000000001</v>
      </c>
      <c r="D79" s="136">
        <v>-1.2262200000000001</v>
      </c>
      <c r="E79" s="133">
        <v>-0.78586999999999996</v>
      </c>
      <c r="F79" s="134">
        <v>-0.74341999999999997</v>
      </c>
      <c r="G79" s="135">
        <v>-0.78783999999999998</v>
      </c>
      <c r="H79" s="133">
        <v>-0.89718200000000004</v>
      </c>
      <c r="I79" s="134">
        <v>-1.2821119999999999</v>
      </c>
      <c r="J79" s="135">
        <v>-1.0632820000000001</v>
      </c>
      <c r="K79" s="113">
        <v>226</v>
      </c>
      <c r="L79" s="23">
        <f t="shared" ref="L79:T79" si="148">(B79*4514)/(10*0.1*90)</f>
        <v>-52.778189555555549</v>
      </c>
      <c r="M79" s="2">
        <f t="shared" si="148"/>
        <v>-62.795257111111113</v>
      </c>
      <c r="N79" s="24">
        <f t="shared" si="148"/>
        <v>-61.501745333333332</v>
      </c>
      <c r="O79" s="23">
        <f t="shared" si="148"/>
        <v>-39.415746444444444</v>
      </c>
      <c r="P79" s="2">
        <f t="shared" si="148"/>
        <v>-37.286643111111111</v>
      </c>
      <c r="Q79" s="24">
        <f t="shared" si="148"/>
        <v>-39.514552888888893</v>
      </c>
      <c r="R79" s="23">
        <f t="shared" si="148"/>
        <v>-44.998661644444446</v>
      </c>
      <c r="S79" s="2">
        <f t="shared" si="148"/>
        <v>-64.305039644444449</v>
      </c>
      <c r="T79" s="24">
        <f t="shared" si="148"/>
        <v>-53.329499422222227</v>
      </c>
      <c r="V79" s="129">
        <v>226</v>
      </c>
      <c r="W79" s="133">
        <v>-1.0522899999999999</v>
      </c>
      <c r="X79" s="134">
        <v>-1.2520100000000001</v>
      </c>
      <c r="Y79" s="135">
        <v>-1.2262200000000001</v>
      </c>
      <c r="Z79" s="133">
        <v>-2.4879999999999999E-2</v>
      </c>
      <c r="AA79" s="134">
        <v>8.6633000000000002E-2</v>
      </c>
      <c r="AB79" s="135">
        <v>0.29498600000000003</v>
      </c>
      <c r="AC79" s="133">
        <v>-4.1399999999999999E-2</v>
      </c>
      <c r="AD79" s="134">
        <v>-0.32111000000000001</v>
      </c>
      <c r="AE79" s="135">
        <v>-0.71635000000000004</v>
      </c>
      <c r="AF79" s="129">
        <v>226</v>
      </c>
      <c r="AG79" s="186">
        <f t="shared" ref="AG79:AO79" si="149">(W79*4514)/(10*0.1*90)</f>
        <v>-52.778189555555549</v>
      </c>
      <c r="AH79" s="4">
        <f t="shared" si="149"/>
        <v>-62.795257111111113</v>
      </c>
      <c r="AI79" s="187">
        <f t="shared" si="149"/>
        <v>-61.501745333333332</v>
      </c>
      <c r="AJ79" s="186">
        <f t="shared" si="149"/>
        <v>-1.2478702222222222</v>
      </c>
      <c r="AK79" s="4">
        <f t="shared" si="149"/>
        <v>4.3451262444444447</v>
      </c>
      <c r="AL79" s="187">
        <f t="shared" si="149"/>
        <v>14.795186711111112</v>
      </c>
      <c r="AM79" s="186">
        <f t="shared" si="149"/>
        <v>-2.0764400000000003</v>
      </c>
      <c r="AN79" s="4">
        <f t="shared" si="149"/>
        <v>-16.105450444444443</v>
      </c>
      <c r="AO79" s="187">
        <f t="shared" si="149"/>
        <v>-35.928932222222222</v>
      </c>
    </row>
    <row r="80" spans="1:41" ht="15">
      <c r="A80" s="129">
        <v>225</v>
      </c>
      <c r="B80" s="130">
        <v>-1.0726599999999999</v>
      </c>
      <c r="C80" s="6">
        <v>-1.0896399999999999</v>
      </c>
      <c r="D80" s="136">
        <v>-1.1584399999999999</v>
      </c>
      <c r="E80" s="133">
        <v>-0.97733000000000003</v>
      </c>
      <c r="F80" s="134">
        <v>-0.99690999999999996</v>
      </c>
      <c r="G80" s="135">
        <v>-1.0696099999999999</v>
      </c>
      <c r="H80" s="133">
        <v>-0.82989400000000002</v>
      </c>
      <c r="I80" s="134">
        <v>-0.9725376</v>
      </c>
      <c r="J80" s="135">
        <v>-0.870255</v>
      </c>
      <c r="K80" s="113">
        <v>225</v>
      </c>
      <c r="L80" s="23">
        <f t="shared" ref="L80:T80" si="150">(B80*4514)/(10*0.1*90)</f>
        <v>-53.79985822222222</v>
      </c>
      <c r="M80" s="2">
        <f t="shared" si="150"/>
        <v>-54.651499555555546</v>
      </c>
      <c r="N80" s="24">
        <f t="shared" si="150"/>
        <v>-58.102201777777779</v>
      </c>
      <c r="O80" s="23">
        <f t="shared" si="150"/>
        <v>-49.018529111111114</v>
      </c>
      <c r="P80" s="2">
        <f t="shared" si="150"/>
        <v>-50.000574888888885</v>
      </c>
      <c r="Q80" s="24">
        <f t="shared" si="150"/>
        <v>-53.646883777777781</v>
      </c>
      <c r="R80" s="23">
        <f t="shared" si="150"/>
        <v>-41.623794622222221</v>
      </c>
      <c r="S80" s="2">
        <f t="shared" si="150"/>
        <v>-48.778163626666668</v>
      </c>
      <c r="T80" s="24">
        <f t="shared" si="150"/>
        <v>-43.648123000000005</v>
      </c>
      <c r="V80" s="129">
        <v>225</v>
      </c>
      <c r="W80" s="133">
        <v>-1.0726599999999999</v>
      </c>
      <c r="X80" s="134">
        <v>-1.0896399999999999</v>
      </c>
      <c r="Y80" s="135">
        <v>-1.1584399999999999</v>
      </c>
      <c r="Z80" s="133">
        <v>3.8662000000000002E-2</v>
      </c>
      <c r="AA80" s="134">
        <v>-9.8150000000000001E-2</v>
      </c>
      <c r="AB80" s="135">
        <v>0.98030399999999995</v>
      </c>
      <c r="AC80" s="133">
        <v>-9.5689999999999997E-2</v>
      </c>
      <c r="AD80" s="134">
        <v>0.15457699999999999</v>
      </c>
      <c r="AE80" s="135">
        <v>-0.43276999999999999</v>
      </c>
      <c r="AF80" s="129">
        <v>225</v>
      </c>
      <c r="AG80" s="186">
        <f t="shared" ref="AG80:AO80" si="151">(W80*4514)/(10*0.1*90)</f>
        <v>-53.79985822222222</v>
      </c>
      <c r="AH80" s="4">
        <f t="shared" si="151"/>
        <v>-54.651499555555546</v>
      </c>
      <c r="AI80" s="187">
        <f t="shared" si="151"/>
        <v>-58.102201777777779</v>
      </c>
      <c r="AJ80" s="186">
        <f t="shared" si="151"/>
        <v>1.9391140888888891</v>
      </c>
      <c r="AK80" s="4">
        <f t="shared" si="151"/>
        <v>-4.9227677777777776</v>
      </c>
      <c r="AL80" s="187">
        <f t="shared" si="151"/>
        <v>49.167691733333335</v>
      </c>
      <c r="AM80" s="186">
        <f t="shared" si="151"/>
        <v>-4.7993851111111114</v>
      </c>
      <c r="AN80" s="4">
        <f t="shared" si="151"/>
        <v>7.7528953111111116</v>
      </c>
      <c r="AO80" s="187">
        <f t="shared" si="151"/>
        <v>-21.705819777777776</v>
      </c>
    </row>
    <row r="81" spans="1:41" ht="15">
      <c r="A81" s="129">
        <v>224</v>
      </c>
      <c r="B81" s="130">
        <v>-1.39801</v>
      </c>
      <c r="C81" s="6">
        <v>-1.33958</v>
      </c>
      <c r="D81" s="136">
        <v>-1.17465</v>
      </c>
      <c r="E81" s="133">
        <v>-1.1021300000000001</v>
      </c>
      <c r="F81" s="134">
        <v>-1.2823</v>
      </c>
      <c r="G81" s="135">
        <v>-1.1442399999999999</v>
      </c>
      <c r="H81" s="133">
        <v>-0.81374899999999994</v>
      </c>
      <c r="I81" s="134">
        <v>-0.78295269999999995</v>
      </c>
      <c r="J81" s="135">
        <v>-0.89906759999999997</v>
      </c>
      <c r="K81" s="113">
        <v>224</v>
      </c>
      <c r="L81" s="23">
        <f t="shared" ref="L81:T81" si="152">(B81*4514)/(10*0.1*90)</f>
        <v>-70.117968222222231</v>
      </c>
      <c r="M81" s="2">
        <f t="shared" si="152"/>
        <v>-67.187379111111113</v>
      </c>
      <c r="N81" s="24">
        <f t="shared" si="152"/>
        <v>-58.915223333333337</v>
      </c>
      <c r="O81" s="23">
        <f t="shared" si="152"/>
        <v>-55.277942444444449</v>
      </c>
      <c r="P81" s="2">
        <f t="shared" si="152"/>
        <v>-64.314468888888896</v>
      </c>
      <c r="Q81" s="24">
        <f t="shared" si="152"/>
        <v>-57.389992888888884</v>
      </c>
      <c r="R81" s="23">
        <f t="shared" si="152"/>
        <v>-40.814033177777773</v>
      </c>
      <c r="S81" s="2">
        <f t="shared" si="152"/>
        <v>-39.269427642222219</v>
      </c>
      <c r="T81" s="24">
        <f t="shared" si="152"/>
        <v>-45.093234959999997</v>
      </c>
      <c r="V81" s="129">
        <v>224</v>
      </c>
      <c r="W81" s="133">
        <v>-1.39801</v>
      </c>
      <c r="X81" s="134">
        <v>-1.33958</v>
      </c>
      <c r="Y81" s="135">
        <v>-1.17465</v>
      </c>
      <c r="Z81" s="133">
        <v>0.21685699999999999</v>
      </c>
      <c r="AA81" s="134">
        <v>0.28036100000000003</v>
      </c>
      <c r="AB81" s="135">
        <v>-0.38147999999999999</v>
      </c>
      <c r="AC81" s="133">
        <v>3.8893999999999998E-2</v>
      </c>
      <c r="AD81" s="134">
        <v>-5.885E-2</v>
      </c>
      <c r="AE81" s="135">
        <v>-1.754E-2</v>
      </c>
      <c r="AF81" s="129">
        <v>224</v>
      </c>
      <c r="AG81" s="186">
        <f t="shared" ref="AG81:AO81" si="153">(W81*4514)/(10*0.1*90)</f>
        <v>-70.117968222222231</v>
      </c>
      <c r="AH81" s="4">
        <f t="shared" si="153"/>
        <v>-67.187379111111113</v>
      </c>
      <c r="AI81" s="187">
        <f t="shared" si="153"/>
        <v>-58.915223333333337</v>
      </c>
      <c r="AJ81" s="186">
        <f t="shared" si="153"/>
        <v>10.87658331111111</v>
      </c>
      <c r="AK81" s="4">
        <f t="shared" si="153"/>
        <v>14.061661711111112</v>
      </c>
      <c r="AL81" s="187">
        <f t="shared" si="153"/>
        <v>-19.133341333333334</v>
      </c>
      <c r="AM81" s="186">
        <f t="shared" si="153"/>
        <v>1.9507501777777776</v>
      </c>
      <c r="AN81" s="4">
        <f t="shared" si="153"/>
        <v>-2.9516544444444448</v>
      </c>
      <c r="AO81" s="187">
        <f t="shared" si="153"/>
        <v>-0.87972844444444454</v>
      </c>
    </row>
    <row r="82" spans="1:41" ht="15">
      <c r="A82" s="129">
        <v>223</v>
      </c>
      <c r="B82" s="130">
        <v>-1.67187</v>
      </c>
      <c r="C82" s="6">
        <v>-1.51441</v>
      </c>
      <c r="D82" s="136">
        <v>-1.6380699999999999</v>
      </c>
      <c r="E82" s="133">
        <v>-1.1604300000000001</v>
      </c>
      <c r="F82" s="134">
        <v>-1.1832</v>
      </c>
      <c r="G82" s="135">
        <v>-0.80586999999999998</v>
      </c>
      <c r="H82" s="133">
        <v>-0.945156</v>
      </c>
      <c r="I82" s="134">
        <v>-1.217298</v>
      </c>
      <c r="J82" s="135">
        <v>-0.75788739999999999</v>
      </c>
      <c r="K82" s="113">
        <v>223</v>
      </c>
      <c r="L82" s="23">
        <f t="shared" ref="L82:T82" si="154">(B82*4514)/(10*0.1*90)</f>
        <v>-83.853568666666661</v>
      </c>
      <c r="M82" s="2">
        <f t="shared" si="154"/>
        <v>-75.956074888888892</v>
      </c>
      <c r="N82" s="24">
        <f t="shared" si="154"/>
        <v>-82.158310888888877</v>
      </c>
      <c r="O82" s="23">
        <f t="shared" si="154"/>
        <v>-58.202011333333331</v>
      </c>
      <c r="P82" s="2">
        <f t="shared" si="154"/>
        <v>-59.344053333333328</v>
      </c>
      <c r="Q82" s="24">
        <f t="shared" si="154"/>
        <v>-40.418857555555554</v>
      </c>
      <c r="R82" s="23">
        <f t="shared" si="154"/>
        <v>-47.404824266666665</v>
      </c>
      <c r="S82" s="2">
        <f t="shared" si="154"/>
        <v>-61.054257466666662</v>
      </c>
      <c r="T82" s="24">
        <f t="shared" si="154"/>
        <v>-38.012263595555552</v>
      </c>
      <c r="V82" s="129">
        <v>223</v>
      </c>
      <c r="W82" s="133">
        <v>-1.67187</v>
      </c>
      <c r="X82" s="134">
        <v>-1.51441</v>
      </c>
      <c r="Y82" s="135">
        <v>-1.6380699999999999</v>
      </c>
      <c r="Z82" s="133">
        <v>0.26863500000000001</v>
      </c>
      <c r="AA82" s="134">
        <v>0.37306699999999998</v>
      </c>
      <c r="AB82" s="135">
        <v>-4.5109999999999997E-2</v>
      </c>
      <c r="AC82" s="133">
        <v>0.16995099999999999</v>
      </c>
      <c r="AD82" s="134">
        <v>0.43466700000000003</v>
      </c>
      <c r="AE82" s="135">
        <v>-0.70264000000000004</v>
      </c>
      <c r="AF82" s="129">
        <v>223</v>
      </c>
      <c r="AG82" s="186">
        <f t="shared" ref="AG82:AO82" si="155">(W82*4514)/(10*0.1*90)</f>
        <v>-83.853568666666661</v>
      </c>
      <c r="AH82" s="4">
        <f t="shared" si="155"/>
        <v>-75.956074888888892</v>
      </c>
      <c r="AI82" s="187">
        <f t="shared" si="155"/>
        <v>-82.158310888888877</v>
      </c>
      <c r="AJ82" s="186">
        <f t="shared" si="155"/>
        <v>13.473537666666667</v>
      </c>
      <c r="AK82" s="4">
        <f t="shared" si="155"/>
        <v>18.711382644444445</v>
      </c>
      <c r="AL82" s="187">
        <f t="shared" si="155"/>
        <v>-2.2625171111111109</v>
      </c>
      <c r="AM82" s="186">
        <f t="shared" si="155"/>
        <v>8.5239868222222217</v>
      </c>
      <c r="AN82" s="4">
        <f t="shared" si="155"/>
        <v>21.800964866666668</v>
      </c>
      <c r="AO82" s="187">
        <f t="shared" si="155"/>
        <v>-35.241299555555557</v>
      </c>
    </row>
    <row r="83" spans="1:41" ht="15">
      <c r="A83" s="129">
        <v>222</v>
      </c>
      <c r="B83" s="130">
        <v>-1.5269200000000001</v>
      </c>
      <c r="C83" s="6">
        <v>-1.3392900000000001</v>
      </c>
      <c r="D83" s="136">
        <v>-1.7356</v>
      </c>
      <c r="E83" s="133">
        <v>-1.3456300000000001</v>
      </c>
      <c r="F83" s="134">
        <v>-1.4213100000000001</v>
      </c>
      <c r="G83" s="135">
        <v>-1.0578099999999999</v>
      </c>
      <c r="H83" s="133">
        <v>-1.1231500000000001</v>
      </c>
      <c r="I83" s="134">
        <v>-1.159945</v>
      </c>
      <c r="J83" s="135">
        <v>-1.1280060000000001</v>
      </c>
      <c r="K83" s="113">
        <v>222</v>
      </c>
      <c r="L83" s="23">
        <f t="shared" ref="L83:T83" si="156">(B83*4514)/(10*0.1*90)</f>
        <v>-76.583520888888884</v>
      </c>
      <c r="M83" s="2">
        <f t="shared" si="156"/>
        <v>-67.172834000000009</v>
      </c>
      <c r="N83" s="24">
        <f t="shared" si="156"/>
        <v>-87.049982222222226</v>
      </c>
      <c r="O83" s="23">
        <f t="shared" si="156"/>
        <v>-67.490820222222226</v>
      </c>
      <c r="P83" s="2">
        <f t="shared" si="156"/>
        <v>-71.286592666666664</v>
      </c>
      <c r="Q83" s="24">
        <f t="shared" si="156"/>
        <v>-53.055048222222212</v>
      </c>
      <c r="R83" s="23">
        <f t="shared" si="156"/>
        <v>-56.332212222222225</v>
      </c>
      <c r="S83" s="2">
        <f t="shared" si="156"/>
        <v>-58.177685888888888</v>
      </c>
      <c r="T83" s="24">
        <f t="shared" si="156"/>
        <v>-56.575767600000006</v>
      </c>
      <c r="V83" s="129">
        <v>222</v>
      </c>
      <c r="W83" s="133">
        <v>-1.5269200000000001</v>
      </c>
      <c r="X83" s="134">
        <v>-1.3392900000000001</v>
      </c>
      <c r="Y83" s="135">
        <v>-1.7356</v>
      </c>
      <c r="Z83" s="133">
        <v>0.112288</v>
      </c>
      <c r="AA83" s="134">
        <v>-5.9760000000000001E-2</v>
      </c>
      <c r="AB83" s="135">
        <v>-0.46103</v>
      </c>
      <c r="AC83" s="133">
        <v>0.14574799999999999</v>
      </c>
      <c r="AD83" s="134">
        <v>0.354908</v>
      </c>
      <c r="AE83" s="135">
        <v>-0.71374000000000004</v>
      </c>
      <c r="AF83" s="129">
        <v>222</v>
      </c>
      <c r="AG83" s="186">
        <f t="shared" ref="AG83:AO83" si="157">(W83*4514)/(10*0.1*90)</f>
        <v>-76.583520888888884</v>
      </c>
      <c r="AH83" s="4">
        <f t="shared" si="157"/>
        <v>-67.172834000000009</v>
      </c>
      <c r="AI83" s="187">
        <f t="shared" si="157"/>
        <v>-87.049982222222226</v>
      </c>
      <c r="AJ83" s="186">
        <f t="shared" si="157"/>
        <v>5.631867022222222</v>
      </c>
      <c r="AK83" s="4">
        <f t="shared" si="157"/>
        <v>-2.997296</v>
      </c>
      <c r="AL83" s="187">
        <f t="shared" si="157"/>
        <v>-23.123215777777776</v>
      </c>
      <c r="AM83" s="186">
        <f t="shared" si="157"/>
        <v>7.3100719111111099</v>
      </c>
      <c r="AN83" s="4">
        <f t="shared" si="157"/>
        <v>17.800607911111111</v>
      </c>
      <c r="AO83" s="187">
        <f t="shared" si="157"/>
        <v>-35.798026222222227</v>
      </c>
    </row>
    <row r="84" spans="1:41" ht="15">
      <c r="A84" s="129">
        <v>221</v>
      </c>
      <c r="B84" s="130">
        <v>-1.6623000000000001</v>
      </c>
      <c r="C84" s="6">
        <v>-1.47567</v>
      </c>
      <c r="D84" s="136">
        <v>-1.5668599999999999</v>
      </c>
      <c r="E84" s="133">
        <v>-1.4314499999999999</v>
      </c>
      <c r="F84" s="134">
        <v>-1.2222599999999999</v>
      </c>
      <c r="G84" s="135">
        <v>-1.7842499999999999</v>
      </c>
      <c r="H84" s="133">
        <v>-1.1012200000000001</v>
      </c>
      <c r="I84" s="134">
        <v>-0.82668839999999999</v>
      </c>
      <c r="J84" s="135">
        <v>-1.074586</v>
      </c>
      <c r="K84" s="113">
        <v>221</v>
      </c>
      <c r="L84" s="23">
        <f t="shared" ref="L84:T84" si="158">(B84*4514)/(10*0.1*90)</f>
        <v>-83.373580000000004</v>
      </c>
      <c r="M84" s="2">
        <f t="shared" si="158"/>
        <v>-74.013048666666677</v>
      </c>
      <c r="N84" s="24">
        <f t="shared" si="158"/>
        <v>-78.586733777777766</v>
      </c>
      <c r="O84" s="23">
        <f t="shared" si="158"/>
        <v>-71.795169999999999</v>
      </c>
      <c r="P84" s="2">
        <f t="shared" si="158"/>
        <v>-61.303129333333324</v>
      </c>
      <c r="Q84" s="24">
        <f t="shared" si="158"/>
        <v>-89.490049999999997</v>
      </c>
      <c r="R84" s="23">
        <f t="shared" si="158"/>
        <v>-55.232300888888886</v>
      </c>
      <c r="S84" s="2">
        <f t="shared" si="158"/>
        <v>-41.463015973333334</v>
      </c>
      <c r="T84" s="24">
        <f t="shared" si="158"/>
        <v>-53.896457822222224</v>
      </c>
      <c r="V84" s="129">
        <v>221</v>
      </c>
      <c r="W84" s="133">
        <v>-1.6623000000000001</v>
      </c>
      <c r="X84" s="134">
        <v>-1.47567</v>
      </c>
      <c r="Y84" s="135">
        <v>-1.5668599999999999</v>
      </c>
      <c r="Z84" s="133">
        <v>6.6725999999999994E-2</v>
      </c>
      <c r="AA84" s="134">
        <v>0.14937900000000001</v>
      </c>
      <c r="AB84" s="135">
        <v>-0.42077999999999999</v>
      </c>
      <c r="AC84" s="133">
        <v>5.5329999999999997E-2</v>
      </c>
      <c r="AD84" s="134">
        <v>0.30647600000000003</v>
      </c>
      <c r="AE84" s="135">
        <v>0.11666799999999999</v>
      </c>
      <c r="AF84" s="129">
        <v>221</v>
      </c>
      <c r="AG84" s="186">
        <f t="shared" ref="AG84:AO84" si="159">(W84*4514)/(10*0.1*90)</f>
        <v>-83.373580000000004</v>
      </c>
      <c r="AH84" s="4">
        <f t="shared" si="159"/>
        <v>-74.013048666666677</v>
      </c>
      <c r="AI84" s="187">
        <f t="shared" si="159"/>
        <v>-78.586733777777766</v>
      </c>
      <c r="AJ84" s="186">
        <f t="shared" si="159"/>
        <v>3.3466795999999994</v>
      </c>
      <c r="AK84" s="4">
        <f t="shared" si="159"/>
        <v>7.4921867333333338</v>
      </c>
      <c r="AL84" s="187">
        <f t="shared" si="159"/>
        <v>-21.104454666666665</v>
      </c>
      <c r="AM84" s="186">
        <f t="shared" si="159"/>
        <v>2.7751068888888888</v>
      </c>
      <c r="AN84" s="4">
        <f t="shared" si="159"/>
        <v>15.371474044444446</v>
      </c>
      <c r="AO84" s="187">
        <f t="shared" si="159"/>
        <v>5.851548355555555</v>
      </c>
    </row>
    <row r="85" spans="1:41" ht="15">
      <c r="A85" s="129">
        <v>220</v>
      </c>
      <c r="B85" s="130">
        <v>-1.7704899999999999</v>
      </c>
      <c r="C85" s="6">
        <v>-1.77996</v>
      </c>
      <c r="D85" s="136">
        <v>-1.7639800000000001</v>
      </c>
      <c r="E85" s="133">
        <v>-1.2261</v>
      </c>
      <c r="F85" s="134">
        <v>-1.1520999999999999</v>
      </c>
      <c r="G85" s="135">
        <v>-0.88951999999999998</v>
      </c>
      <c r="H85" s="133">
        <v>-0.90809499999999999</v>
      </c>
      <c r="I85" s="134">
        <v>-1.1446320000000001</v>
      </c>
      <c r="J85" s="135">
        <v>-1.027825</v>
      </c>
      <c r="K85" s="113">
        <v>220</v>
      </c>
      <c r="L85" s="23">
        <f t="shared" ref="L85:T85" si="160">(B85*4514)/(10*0.1*90)</f>
        <v>-88.799909555555544</v>
      </c>
      <c r="M85" s="2">
        <f t="shared" si="160"/>
        <v>-89.27488266666667</v>
      </c>
      <c r="N85" s="24">
        <f t="shared" si="160"/>
        <v>-88.4733968888889</v>
      </c>
      <c r="O85" s="23">
        <f t="shared" si="160"/>
        <v>-61.495726666666663</v>
      </c>
      <c r="P85" s="2">
        <f t="shared" si="160"/>
        <v>-57.784215555555548</v>
      </c>
      <c r="Q85" s="24">
        <f t="shared" si="160"/>
        <v>-44.614369777777775</v>
      </c>
      <c r="R85" s="23">
        <f t="shared" si="160"/>
        <v>-45.546009222222224</v>
      </c>
      <c r="S85" s="2">
        <f t="shared" si="160"/>
        <v>-57.409653866666666</v>
      </c>
      <c r="T85" s="24">
        <f t="shared" si="160"/>
        <v>-51.551133888888884</v>
      </c>
      <c r="V85" s="129">
        <v>220</v>
      </c>
      <c r="W85" s="133">
        <v>-1.7704899999999999</v>
      </c>
      <c r="X85" s="134">
        <v>-1.77996</v>
      </c>
      <c r="Y85" s="135">
        <v>-1.7639800000000001</v>
      </c>
      <c r="Z85" s="133">
        <v>8.4414000000000003E-2</v>
      </c>
      <c r="AA85" s="134">
        <v>0.23647499999999999</v>
      </c>
      <c r="AB85" s="135">
        <v>0.23142399999999999</v>
      </c>
      <c r="AC85" s="133">
        <v>-3.3820000000000003E-2</v>
      </c>
      <c r="AD85" s="134">
        <v>-0.32539000000000001</v>
      </c>
      <c r="AE85" s="135">
        <v>-0.1996</v>
      </c>
      <c r="AF85" s="129">
        <v>220</v>
      </c>
      <c r="AG85" s="186">
        <f t="shared" ref="AG85:AO85" si="161">(W85*4514)/(10*0.1*90)</f>
        <v>-88.799909555555544</v>
      </c>
      <c r="AH85" s="4">
        <f t="shared" si="161"/>
        <v>-89.27488266666667</v>
      </c>
      <c r="AI85" s="187">
        <f t="shared" si="161"/>
        <v>-88.4733968888889</v>
      </c>
      <c r="AJ85" s="186">
        <f t="shared" si="161"/>
        <v>4.2338310666666672</v>
      </c>
      <c r="AK85" s="4">
        <f t="shared" si="161"/>
        <v>11.860534999999999</v>
      </c>
      <c r="AL85" s="187">
        <f t="shared" si="161"/>
        <v>11.607199288888888</v>
      </c>
      <c r="AM85" s="186">
        <f t="shared" si="161"/>
        <v>-1.696260888888889</v>
      </c>
      <c r="AN85" s="4">
        <f t="shared" si="161"/>
        <v>-16.320116222222225</v>
      </c>
      <c r="AO85" s="187">
        <f t="shared" si="161"/>
        <v>-10.01104888888889</v>
      </c>
    </row>
    <row r="86" spans="1:41" ht="15">
      <c r="A86" s="129">
        <v>219</v>
      </c>
      <c r="B86" s="130">
        <v>-1.7457100000000001</v>
      </c>
      <c r="C86" s="6">
        <v>-1.83822</v>
      </c>
      <c r="D86" s="136">
        <v>-1.71384</v>
      </c>
      <c r="E86" s="133">
        <v>-1.1640900000000001</v>
      </c>
      <c r="F86" s="134">
        <v>-0.90308999999999995</v>
      </c>
      <c r="G86" s="135">
        <v>-1.2108399999999999</v>
      </c>
      <c r="H86" s="133">
        <v>-0.74020300000000006</v>
      </c>
      <c r="I86" s="134">
        <v>-0.76941939999999998</v>
      </c>
      <c r="J86" s="135">
        <v>-0.62973369999999995</v>
      </c>
      <c r="K86" s="113">
        <v>219</v>
      </c>
      <c r="L86" s="23">
        <f t="shared" ref="L86:T86" si="162">(B86*4514)/(10*0.1*90)</f>
        <v>-87.557054888888899</v>
      </c>
      <c r="M86" s="2">
        <f t="shared" si="162"/>
        <v>-92.196945333333332</v>
      </c>
      <c r="N86" s="24">
        <f t="shared" si="162"/>
        <v>-85.95859733333333</v>
      </c>
      <c r="O86" s="23">
        <f t="shared" si="162"/>
        <v>-58.385580666666669</v>
      </c>
      <c r="P86" s="2">
        <f t="shared" si="162"/>
        <v>-45.29498066666666</v>
      </c>
      <c r="Q86" s="24">
        <f t="shared" si="162"/>
        <v>-60.730352888888888</v>
      </c>
      <c r="R86" s="23">
        <f t="shared" si="162"/>
        <v>-37.125292688888891</v>
      </c>
      <c r="S86" s="2">
        <f t="shared" si="162"/>
        <v>-38.590657462222218</v>
      </c>
      <c r="T86" s="24">
        <f t="shared" si="162"/>
        <v>-31.584643575555553</v>
      </c>
      <c r="V86" s="129">
        <v>219</v>
      </c>
      <c r="W86" s="133">
        <v>-1.7457100000000001</v>
      </c>
      <c r="X86" s="134">
        <v>-1.83822</v>
      </c>
      <c r="Y86" s="135">
        <v>-1.71384</v>
      </c>
      <c r="Z86" s="133">
        <v>-5.1130000000000002E-2</v>
      </c>
      <c r="AA86" s="134">
        <v>-0.15390999999999999</v>
      </c>
      <c r="AB86" s="135">
        <v>0.91237000000000001</v>
      </c>
      <c r="AC86" s="133">
        <v>-0.13481000000000001</v>
      </c>
      <c r="AD86" s="134">
        <v>-0.17014000000000001</v>
      </c>
      <c r="AE86" s="135">
        <v>-0.61826999999999999</v>
      </c>
      <c r="AF86" s="129">
        <v>219</v>
      </c>
      <c r="AG86" s="186">
        <f t="shared" ref="AG86:AO86" si="163">(W86*4514)/(10*0.1*90)</f>
        <v>-87.557054888888899</v>
      </c>
      <c r="AH86" s="4">
        <f t="shared" si="163"/>
        <v>-92.196945333333332</v>
      </c>
      <c r="AI86" s="187">
        <f t="shared" si="163"/>
        <v>-85.95859733333333</v>
      </c>
      <c r="AJ86" s="186">
        <f t="shared" si="163"/>
        <v>-2.5644535555555557</v>
      </c>
      <c r="AK86" s="4">
        <f t="shared" si="163"/>
        <v>-7.7194415555555551</v>
      </c>
      <c r="AL86" s="187">
        <f t="shared" si="163"/>
        <v>45.760424222222227</v>
      </c>
      <c r="AM86" s="186">
        <f t="shared" si="163"/>
        <v>-6.7614704444444458</v>
      </c>
      <c r="AN86" s="4">
        <f t="shared" si="163"/>
        <v>-8.5334662222222235</v>
      </c>
      <c r="AO86" s="187">
        <f t="shared" si="163"/>
        <v>-31.00967533333333</v>
      </c>
    </row>
    <row r="87" spans="1:41" ht="15">
      <c r="A87" s="129">
        <v>218</v>
      </c>
      <c r="B87" s="130">
        <v>-1.60347</v>
      </c>
      <c r="C87" s="6">
        <v>-1.4234500000000001</v>
      </c>
      <c r="D87" s="136">
        <v>-1.36985</v>
      </c>
      <c r="E87" s="133">
        <v>-0.92589999999999995</v>
      </c>
      <c r="F87" s="134">
        <v>-0.66066000000000003</v>
      </c>
      <c r="G87" s="135">
        <v>-1.18554</v>
      </c>
      <c r="H87" s="133">
        <v>-0.73806899999999998</v>
      </c>
      <c r="I87" s="134">
        <v>-0.66109969999999996</v>
      </c>
      <c r="J87" s="135">
        <v>-0.69932269999999996</v>
      </c>
      <c r="K87" s="113">
        <v>218</v>
      </c>
      <c r="L87" s="23">
        <f t="shared" ref="L87:T87" si="164">(B87*4514)/(10*0.1*90)</f>
        <v>-80.422928666666664</v>
      </c>
      <c r="M87" s="2">
        <f t="shared" si="164"/>
        <v>-71.393925555555555</v>
      </c>
      <c r="N87" s="24">
        <f t="shared" si="164"/>
        <v>-68.705587777777779</v>
      </c>
      <c r="O87" s="23">
        <f t="shared" si="164"/>
        <v>-46.439028888888892</v>
      </c>
      <c r="P87" s="2">
        <f t="shared" si="164"/>
        <v>-33.135769333333329</v>
      </c>
      <c r="Q87" s="24">
        <f t="shared" si="164"/>
        <v>-59.461417333333337</v>
      </c>
      <c r="R87" s="23">
        <f t="shared" si="164"/>
        <v>-37.018260733333335</v>
      </c>
      <c r="S87" s="2">
        <f t="shared" si="164"/>
        <v>-33.157822731111111</v>
      </c>
      <c r="T87" s="24">
        <f t="shared" si="164"/>
        <v>-35.074918531111109</v>
      </c>
      <c r="V87" s="129">
        <v>218</v>
      </c>
      <c r="W87" s="133">
        <v>-1.60347</v>
      </c>
      <c r="X87" s="134">
        <v>-1.4234500000000001</v>
      </c>
      <c r="Y87" s="135">
        <v>-1.36985</v>
      </c>
      <c r="Z87" s="133">
        <v>6.7594000000000001E-2</v>
      </c>
      <c r="AA87" s="134">
        <v>4.0624E-2</v>
      </c>
      <c r="AB87" s="135">
        <v>-0.88051000000000001</v>
      </c>
      <c r="AC87" s="133">
        <v>4.2665000000000002E-2</v>
      </c>
      <c r="AD87" s="134">
        <v>0.26686300000000002</v>
      </c>
      <c r="AE87" s="135">
        <v>0.41166000000000003</v>
      </c>
      <c r="AF87" s="129">
        <v>218</v>
      </c>
      <c r="AG87" s="186">
        <f t="shared" ref="AG87:AO87" si="165">(W87*4514)/(10*0.1*90)</f>
        <v>-80.422928666666664</v>
      </c>
      <c r="AH87" s="4">
        <f t="shared" si="165"/>
        <v>-71.393925555555555</v>
      </c>
      <c r="AI87" s="187">
        <f t="shared" si="165"/>
        <v>-68.705587777777779</v>
      </c>
      <c r="AJ87" s="186">
        <f t="shared" si="165"/>
        <v>3.3902146222222225</v>
      </c>
      <c r="AK87" s="4">
        <f t="shared" si="165"/>
        <v>2.0375192888888889</v>
      </c>
      <c r="AL87" s="187">
        <f t="shared" si="165"/>
        <v>-44.162468222222223</v>
      </c>
      <c r="AM87" s="186">
        <f t="shared" si="165"/>
        <v>2.1398867777777779</v>
      </c>
      <c r="AN87" s="4">
        <f t="shared" si="165"/>
        <v>13.384662022222223</v>
      </c>
      <c r="AO87" s="187">
        <f t="shared" si="165"/>
        <v>20.647036</v>
      </c>
    </row>
    <row r="88" spans="1:41" ht="15">
      <c r="A88" s="129">
        <v>217</v>
      </c>
      <c r="B88" s="130">
        <v>-1.6512100000000001</v>
      </c>
      <c r="C88" s="6">
        <v>-1.7798099999999999</v>
      </c>
      <c r="D88" s="136">
        <v>-1.48607</v>
      </c>
      <c r="E88" s="133">
        <v>-0.81454000000000004</v>
      </c>
      <c r="F88" s="134">
        <v>-0.82481000000000004</v>
      </c>
      <c r="G88" s="135">
        <v>-0.74602000000000002</v>
      </c>
      <c r="H88" s="133">
        <v>-0.62896399999999997</v>
      </c>
      <c r="I88" s="134">
        <v>-0.57844779999999996</v>
      </c>
      <c r="J88" s="135">
        <v>-0.51760810000000002</v>
      </c>
      <c r="K88" s="113">
        <v>217</v>
      </c>
      <c r="L88" s="23">
        <f t="shared" ref="L88:T88" si="166">(B88*4514)/(10*0.1*90)</f>
        <v>-82.8173548888889</v>
      </c>
      <c r="M88" s="2">
        <f t="shared" si="166"/>
        <v>-89.267359333333332</v>
      </c>
      <c r="N88" s="24">
        <f t="shared" si="166"/>
        <v>-74.534666444444454</v>
      </c>
      <c r="O88" s="23">
        <f t="shared" si="166"/>
        <v>-40.853706222222222</v>
      </c>
      <c r="P88" s="2">
        <f t="shared" si="166"/>
        <v>-41.368803777777778</v>
      </c>
      <c r="Q88" s="24">
        <f t="shared" si="166"/>
        <v>-37.417047555555556</v>
      </c>
      <c r="R88" s="23">
        <f t="shared" si="166"/>
        <v>-31.546038844444443</v>
      </c>
      <c r="S88" s="2">
        <f t="shared" si="166"/>
        <v>-29.012370768888886</v>
      </c>
      <c r="T88" s="24">
        <f t="shared" si="166"/>
        <v>-25.960921815555558</v>
      </c>
      <c r="V88" s="129">
        <v>217</v>
      </c>
      <c r="W88" s="133">
        <v>-1.6512100000000001</v>
      </c>
      <c r="X88" s="134">
        <v>-1.7798099999999999</v>
      </c>
      <c r="Y88" s="135">
        <v>-1.48607</v>
      </c>
      <c r="Z88" s="133">
        <v>9.6235000000000001E-2</v>
      </c>
      <c r="AA88" s="134">
        <v>0.29304999999999998</v>
      </c>
      <c r="AB88" s="135">
        <v>-0.39080999999999999</v>
      </c>
      <c r="AC88" s="133">
        <v>0.10635600000000001</v>
      </c>
      <c r="AD88" s="134">
        <v>-0.16236999999999999</v>
      </c>
      <c r="AE88" s="135">
        <v>0.85855199999999998</v>
      </c>
      <c r="AF88" s="129">
        <v>217</v>
      </c>
      <c r="AG88" s="186">
        <f t="shared" ref="AG88:AO88" si="167">(W88*4514)/(10*0.1*90)</f>
        <v>-82.8173548888889</v>
      </c>
      <c r="AH88" s="4">
        <f t="shared" si="167"/>
        <v>-89.267359333333332</v>
      </c>
      <c r="AI88" s="187">
        <f t="shared" si="167"/>
        <v>-74.534666444444454</v>
      </c>
      <c r="AJ88" s="186">
        <f t="shared" si="167"/>
        <v>4.8267198888888885</v>
      </c>
      <c r="AK88" s="4">
        <f t="shared" si="167"/>
        <v>14.698085555555554</v>
      </c>
      <c r="AL88" s="187">
        <f t="shared" si="167"/>
        <v>-19.601292666666666</v>
      </c>
      <c r="AM88" s="186">
        <f t="shared" si="167"/>
        <v>5.3343442666666672</v>
      </c>
      <c r="AN88" s="4">
        <f t="shared" si="167"/>
        <v>-8.1437575555555561</v>
      </c>
      <c r="AO88" s="187">
        <f t="shared" si="167"/>
        <v>43.061152533333335</v>
      </c>
    </row>
    <row r="89" spans="1:41" ht="15">
      <c r="A89" s="129">
        <v>216</v>
      </c>
      <c r="B89" s="130">
        <v>-1.53714</v>
      </c>
      <c r="C89" s="6">
        <v>-1.54471</v>
      </c>
      <c r="D89" s="136">
        <v>-1.5975900000000001</v>
      </c>
      <c r="E89" s="133">
        <v>-0.99980999999999998</v>
      </c>
      <c r="F89" s="134">
        <v>-1.19055</v>
      </c>
      <c r="G89" s="135">
        <v>-1.14432</v>
      </c>
      <c r="H89" s="133">
        <v>-0.70872800000000002</v>
      </c>
      <c r="I89" s="134">
        <v>-0.99772309999999997</v>
      </c>
      <c r="J89" s="135">
        <v>-0.88632610000000001</v>
      </c>
      <c r="K89" s="113">
        <v>216</v>
      </c>
      <c r="L89" s="23">
        <f t="shared" ref="L89:T89" si="168">(B89*4514)/(10*0.1*90)</f>
        <v>-77.096110666666661</v>
      </c>
      <c r="M89" s="2">
        <f t="shared" si="168"/>
        <v>-77.475788222222235</v>
      </c>
      <c r="N89" s="24">
        <f t="shared" si="168"/>
        <v>-80.128014000000007</v>
      </c>
      <c r="O89" s="23">
        <f t="shared" si="168"/>
        <v>-50.146026000000006</v>
      </c>
      <c r="P89" s="2">
        <f t="shared" si="168"/>
        <v>-59.712696666666673</v>
      </c>
      <c r="Q89" s="24">
        <f t="shared" si="168"/>
        <v>-57.394005333333332</v>
      </c>
      <c r="R89" s="23">
        <f t="shared" si="168"/>
        <v>-35.546646577777778</v>
      </c>
      <c r="S89" s="2">
        <f t="shared" si="168"/>
        <v>-50.041356371111114</v>
      </c>
      <c r="T89" s="24">
        <f t="shared" si="168"/>
        <v>-44.454177948888891</v>
      </c>
      <c r="V89" s="129">
        <v>216</v>
      </c>
      <c r="W89" s="133">
        <v>-1.53714</v>
      </c>
      <c r="X89" s="134">
        <v>-1.54471</v>
      </c>
      <c r="Y89" s="135">
        <v>-1.5975900000000001</v>
      </c>
      <c r="Z89" s="133">
        <v>0.249552</v>
      </c>
      <c r="AA89" s="134">
        <v>0.39542100000000002</v>
      </c>
      <c r="AB89" s="135">
        <v>-0.48863000000000001</v>
      </c>
      <c r="AC89" s="133">
        <v>-0.18360000000000001</v>
      </c>
      <c r="AD89" s="134">
        <v>5.3462000000000003E-2</v>
      </c>
      <c r="AE89" s="135">
        <v>0.57384999999999997</v>
      </c>
      <c r="AF89" s="129">
        <v>216</v>
      </c>
      <c r="AG89" s="186">
        <f t="shared" ref="AG89:AO89" si="169">(W89*4514)/(10*0.1*90)</f>
        <v>-77.096110666666661</v>
      </c>
      <c r="AH89" s="4">
        <f t="shared" si="169"/>
        <v>-77.475788222222235</v>
      </c>
      <c r="AI89" s="187">
        <f t="shared" si="169"/>
        <v>-80.128014000000007</v>
      </c>
      <c r="AJ89" s="186">
        <f t="shared" si="169"/>
        <v>12.516419200000001</v>
      </c>
      <c r="AK89" s="4">
        <f t="shared" si="169"/>
        <v>19.832559933333336</v>
      </c>
      <c r="AL89" s="187">
        <f t="shared" si="169"/>
        <v>-24.507509111111112</v>
      </c>
      <c r="AM89" s="186">
        <f t="shared" si="169"/>
        <v>-9.2085600000000021</v>
      </c>
      <c r="AN89" s="4">
        <f t="shared" si="169"/>
        <v>2.6814163111111111</v>
      </c>
      <c r="AO89" s="187">
        <f t="shared" si="169"/>
        <v>28.781765555555552</v>
      </c>
    </row>
    <row r="90" spans="1:41" ht="15">
      <c r="A90" s="129">
        <v>215</v>
      </c>
      <c r="B90" s="130">
        <v>-1.64232</v>
      </c>
      <c r="C90" s="6">
        <v>-1.58274</v>
      </c>
      <c r="D90" s="136">
        <v>-1.3733500000000001</v>
      </c>
      <c r="E90" s="133">
        <v>-0.98318000000000005</v>
      </c>
      <c r="F90" s="134">
        <v>-1.2273499999999999</v>
      </c>
      <c r="G90" s="135">
        <v>-0.91525000000000001</v>
      </c>
      <c r="H90" s="133">
        <v>-0.78304799999999997</v>
      </c>
      <c r="I90" s="134">
        <v>-0.97006769999999998</v>
      </c>
      <c r="J90" s="135">
        <v>-0.96125970000000005</v>
      </c>
      <c r="K90" s="113">
        <v>215</v>
      </c>
      <c r="L90" s="23">
        <f t="shared" ref="L90:T90" si="170">(B90*4514)/(10*0.1*90)</f>
        <v>-82.371472000000011</v>
      </c>
      <c r="M90" s="2">
        <f t="shared" si="170"/>
        <v>-79.383204000000006</v>
      </c>
      <c r="N90" s="24">
        <f t="shared" si="170"/>
        <v>-68.88113222222222</v>
      </c>
      <c r="O90" s="23">
        <f t="shared" si="170"/>
        <v>-49.311939111111116</v>
      </c>
      <c r="P90" s="2">
        <f t="shared" si="170"/>
        <v>-61.558421111111109</v>
      </c>
      <c r="Q90" s="24">
        <f t="shared" si="170"/>
        <v>-45.904872222222224</v>
      </c>
      <c r="R90" s="23">
        <f t="shared" si="170"/>
        <v>-39.274207466666667</v>
      </c>
      <c r="S90" s="2">
        <f t="shared" si="170"/>
        <v>-48.654284420000003</v>
      </c>
      <c r="T90" s="24">
        <f t="shared" si="170"/>
        <v>-48.212514286666668</v>
      </c>
      <c r="V90" s="129">
        <v>215</v>
      </c>
      <c r="W90" s="133">
        <v>-1.64232</v>
      </c>
      <c r="X90" s="134">
        <v>-1.58274</v>
      </c>
      <c r="Y90" s="135">
        <v>-1.3733500000000001</v>
      </c>
      <c r="Z90" s="133">
        <v>0.19551199999999999</v>
      </c>
      <c r="AA90" s="134">
        <v>0.380631</v>
      </c>
      <c r="AB90" s="135">
        <v>-0.22137999999999999</v>
      </c>
      <c r="AC90" s="133">
        <v>-0.18303</v>
      </c>
      <c r="AD90" s="134">
        <v>-3.6740000000000002E-2</v>
      </c>
      <c r="AE90" s="135">
        <v>0.41459699999999999</v>
      </c>
      <c r="AF90" s="129">
        <v>215</v>
      </c>
      <c r="AG90" s="186">
        <f t="shared" ref="AG90:AO90" si="171">(W90*4514)/(10*0.1*90)</f>
        <v>-82.371472000000011</v>
      </c>
      <c r="AH90" s="4">
        <f t="shared" si="171"/>
        <v>-79.383204000000006</v>
      </c>
      <c r="AI90" s="187">
        <f t="shared" si="171"/>
        <v>-68.88113222222222</v>
      </c>
      <c r="AJ90" s="186">
        <f t="shared" si="171"/>
        <v>9.8060129777777778</v>
      </c>
      <c r="AK90" s="4">
        <f t="shared" si="171"/>
        <v>19.090759266666666</v>
      </c>
      <c r="AL90" s="187">
        <f t="shared" si="171"/>
        <v>-11.103436888888888</v>
      </c>
      <c r="AM90" s="186">
        <f t="shared" si="171"/>
        <v>-9.1799713333333326</v>
      </c>
      <c r="AN90" s="4">
        <f t="shared" si="171"/>
        <v>-1.8427151111111111</v>
      </c>
      <c r="AO90" s="187">
        <f t="shared" si="171"/>
        <v>20.794342866666664</v>
      </c>
    </row>
    <row r="91" spans="1:41" ht="15">
      <c r="A91" s="129">
        <v>214</v>
      </c>
      <c r="B91" s="130">
        <v>-1.5705499999999999</v>
      </c>
      <c r="C91" s="6">
        <v>-1.5510299999999999</v>
      </c>
      <c r="D91" s="136">
        <v>-1.71814</v>
      </c>
      <c r="E91" s="133">
        <v>-1.29132</v>
      </c>
      <c r="F91" s="134">
        <v>-1.58087</v>
      </c>
      <c r="G91" s="135">
        <v>-1.1332</v>
      </c>
      <c r="H91" s="133">
        <v>-1.1842200000000001</v>
      </c>
      <c r="I91" s="134">
        <v>-1.1784829999999999</v>
      </c>
      <c r="J91" s="135">
        <v>-1.287523</v>
      </c>
      <c r="K91" s="113">
        <v>214</v>
      </c>
      <c r="L91" s="23">
        <f t="shared" ref="L91:T91" si="172">(B91*4514)/(10*0.1*90)</f>
        <v>-78.771807777777767</v>
      </c>
      <c r="M91" s="2">
        <f t="shared" si="172"/>
        <v>-77.792771333333334</v>
      </c>
      <c r="N91" s="24">
        <f t="shared" si="172"/>
        <v>-86.174266222222229</v>
      </c>
      <c r="O91" s="23">
        <f t="shared" si="172"/>
        <v>-64.766871999999992</v>
      </c>
      <c r="P91" s="2">
        <f t="shared" si="172"/>
        <v>-79.289413111111102</v>
      </c>
      <c r="Q91" s="24">
        <f t="shared" si="172"/>
        <v>-56.836275555555552</v>
      </c>
      <c r="R91" s="23">
        <f t="shared" si="172"/>
        <v>-59.395212000000001</v>
      </c>
      <c r="S91" s="2">
        <f t="shared" si="172"/>
        <v>-59.107469577777778</v>
      </c>
      <c r="T91" s="24">
        <f t="shared" si="172"/>
        <v>-64.576431355555556</v>
      </c>
      <c r="V91" s="129">
        <v>214</v>
      </c>
      <c r="W91" s="133">
        <v>-1.5705499999999999</v>
      </c>
      <c r="X91" s="134">
        <v>-1.5510299999999999</v>
      </c>
      <c r="Y91" s="135">
        <v>-1.71814</v>
      </c>
      <c r="Z91" s="133">
        <v>0.156832</v>
      </c>
      <c r="AA91" s="134">
        <v>0.15373300000000001</v>
      </c>
      <c r="AB91" s="135">
        <v>-0.83184000000000002</v>
      </c>
      <c r="AC91" s="133">
        <v>-2.9229999999999999E-2</v>
      </c>
      <c r="AD91" s="134">
        <v>-0.18507000000000001</v>
      </c>
      <c r="AE91" s="135">
        <v>6.2867999999999993E-2</v>
      </c>
      <c r="AF91" s="129">
        <v>214</v>
      </c>
      <c r="AG91" s="186">
        <f t="shared" ref="AG91:AO91" si="173">(W91*4514)/(10*0.1*90)</f>
        <v>-78.771807777777767</v>
      </c>
      <c r="AH91" s="4">
        <f t="shared" si="173"/>
        <v>-77.792771333333334</v>
      </c>
      <c r="AI91" s="187">
        <f t="shared" si="173"/>
        <v>-86.174266222222229</v>
      </c>
      <c r="AJ91" s="186">
        <f t="shared" si="173"/>
        <v>7.8659960888888891</v>
      </c>
      <c r="AK91" s="4">
        <f t="shared" si="173"/>
        <v>7.7105640222222229</v>
      </c>
      <c r="AL91" s="187">
        <f t="shared" si="173"/>
        <v>-41.721397333333336</v>
      </c>
      <c r="AM91" s="186">
        <f t="shared" si="173"/>
        <v>-1.4660468888888889</v>
      </c>
      <c r="AN91" s="4">
        <f t="shared" si="173"/>
        <v>-9.2822886666666662</v>
      </c>
      <c r="AO91" s="187">
        <f t="shared" si="173"/>
        <v>3.1531794666666664</v>
      </c>
    </row>
    <row r="92" spans="1:41" ht="15">
      <c r="A92" s="129">
        <v>213</v>
      </c>
      <c r="B92" s="130">
        <v>-1.59988</v>
      </c>
      <c r="C92" s="6">
        <v>-1.4566600000000001</v>
      </c>
      <c r="D92" s="136">
        <v>-1.57189</v>
      </c>
      <c r="E92" s="133">
        <v>-0.94157000000000002</v>
      </c>
      <c r="F92" s="134">
        <v>-1.22607</v>
      </c>
      <c r="G92" s="135">
        <v>-0.73801000000000005</v>
      </c>
      <c r="H92" s="133">
        <v>-0.79492700000000005</v>
      </c>
      <c r="I92" s="134">
        <v>-0.69412300000000005</v>
      </c>
      <c r="J92" s="135">
        <v>-0.6718172</v>
      </c>
      <c r="K92" s="113">
        <v>213</v>
      </c>
      <c r="L92" s="23">
        <f t="shared" ref="L92:T92" si="174">(B92*4514)/(10*0.1*90)</f>
        <v>-80.242870222222223</v>
      </c>
      <c r="M92" s="2">
        <f t="shared" si="174"/>
        <v>-73.059591555555556</v>
      </c>
      <c r="N92" s="24">
        <f t="shared" si="174"/>
        <v>-78.839016222222213</v>
      </c>
      <c r="O92" s="23">
        <f t="shared" si="174"/>
        <v>-47.224966444444441</v>
      </c>
      <c r="P92" s="2">
        <f t="shared" si="174"/>
        <v>-61.494222000000001</v>
      </c>
      <c r="Q92" s="24">
        <f t="shared" si="174"/>
        <v>-37.015301555555553</v>
      </c>
      <c r="R92" s="23">
        <f t="shared" si="174"/>
        <v>-39.870005311111115</v>
      </c>
      <c r="S92" s="2">
        <f t="shared" si="174"/>
        <v>-34.814124688888896</v>
      </c>
      <c r="T92" s="24">
        <f t="shared" si="174"/>
        <v>-33.695364897777779</v>
      </c>
      <c r="V92" s="129">
        <v>213</v>
      </c>
      <c r="W92" s="133">
        <v>-1.59988</v>
      </c>
      <c r="X92" s="134">
        <v>-1.4566600000000001</v>
      </c>
      <c r="Y92" s="135">
        <v>-1.57189</v>
      </c>
      <c r="Z92" s="133">
        <v>9.5048999999999995E-2</v>
      </c>
      <c r="AA92" s="134">
        <v>0.18243100000000001</v>
      </c>
      <c r="AB92" s="135">
        <v>0.51717199999999997</v>
      </c>
      <c r="AC92" s="133">
        <v>-1.107E-2</v>
      </c>
      <c r="AD92" s="134">
        <v>-2.3230000000000001E-2</v>
      </c>
      <c r="AE92" s="135">
        <v>0.23347200000000001</v>
      </c>
      <c r="AF92" s="129">
        <v>213</v>
      </c>
      <c r="AG92" s="186">
        <f t="shared" ref="AG92:AO92" si="175">(W92*4514)/(10*0.1*90)</f>
        <v>-80.242870222222223</v>
      </c>
      <c r="AH92" s="4">
        <f t="shared" si="175"/>
        <v>-73.059591555555556</v>
      </c>
      <c r="AI92" s="187">
        <f t="shared" si="175"/>
        <v>-78.839016222222213</v>
      </c>
      <c r="AJ92" s="186">
        <f t="shared" si="175"/>
        <v>4.7672353999999997</v>
      </c>
      <c r="AK92" s="4">
        <f t="shared" si="175"/>
        <v>9.1499281555555569</v>
      </c>
      <c r="AL92" s="187">
        <f t="shared" si="175"/>
        <v>25.939048977777777</v>
      </c>
      <c r="AM92" s="186">
        <f t="shared" si="175"/>
        <v>-0.55522199999999999</v>
      </c>
      <c r="AN92" s="4">
        <f t="shared" si="175"/>
        <v>-1.1651135555555556</v>
      </c>
      <c r="AO92" s="187">
        <f t="shared" si="175"/>
        <v>11.709917866666668</v>
      </c>
    </row>
    <row r="93" spans="1:41" ht="15">
      <c r="A93" s="129">
        <v>212</v>
      </c>
      <c r="B93" s="130">
        <v>-1.24851</v>
      </c>
      <c r="C93" s="6">
        <v>-1.37836</v>
      </c>
      <c r="D93" s="136">
        <v>-1.5126599999999999</v>
      </c>
      <c r="E93" s="133">
        <v>-0.73624999999999996</v>
      </c>
      <c r="F93" s="134">
        <v>-0.87139</v>
      </c>
      <c r="G93" s="135">
        <v>-1.0839399999999999</v>
      </c>
      <c r="H93" s="133">
        <v>-0.60738899999999996</v>
      </c>
      <c r="I93" s="134">
        <v>-0.47352260000000002</v>
      </c>
      <c r="J93" s="135">
        <v>-0.43349910000000003</v>
      </c>
      <c r="K93" s="113">
        <v>212</v>
      </c>
      <c r="L93" s="23">
        <f t="shared" ref="L93:T93" si="176">(B93*4514)/(10*0.1*90)</f>
        <v>-62.619712666666672</v>
      </c>
      <c r="M93" s="2">
        <f t="shared" si="176"/>
        <v>-69.132411555555564</v>
      </c>
      <c r="N93" s="24">
        <f t="shared" si="176"/>
        <v>-75.868302666666665</v>
      </c>
      <c r="O93" s="23">
        <f t="shared" si="176"/>
        <v>-36.927027777777774</v>
      </c>
      <c r="P93" s="2">
        <f t="shared" si="176"/>
        <v>-43.705049555555554</v>
      </c>
      <c r="Q93" s="24">
        <f t="shared" si="176"/>
        <v>-54.365612888888883</v>
      </c>
      <c r="R93" s="23">
        <f t="shared" si="176"/>
        <v>-30.46393273333333</v>
      </c>
      <c r="S93" s="2">
        <f t="shared" si="176"/>
        <v>-23.749789071111113</v>
      </c>
      <c r="T93" s="24">
        <f t="shared" si="176"/>
        <v>-21.742388193333337</v>
      </c>
      <c r="V93" s="129">
        <v>212</v>
      </c>
      <c r="W93" s="133">
        <v>-1.24851</v>
      </c>
      <c r="X93" s="134">
        <v>-1.37836</v>
      </c>
      <c r="Y93" s="135">
        <v>-1.5126599999999999</v>
      </c>
      <c r="Z93" s="133">
        <v>7.9919000000000004E-2</v>
      </c>
      <c r="AA93" s="134">
        <v>0.19289100000000001</v>
      </c>
      <c r="AB93" s="135">
        <v>0.12851399999999999</v>
      </c>
      <c r="AC93" s="133">
        <v>-7.6119999999999993E-2</v>
      </c>
      <c r="AD93" s="134">
        <v>-7.0809999999999998E-2</v>
      </c>
      <c r="AE93" s="135">
        <v>-0.45338000000000001</v>
      </c>
      <c r="AF93" s="129">
        <v>212</v>
      </c>
      <c r="AG93" s="186">
        <f t="shared" ref="AG93:AO93" si="177">(W93*4514)/(10*0.1*90)</f>
        <v>-62.619712666666672</v>
      </c>
      <c r="AH93" s="4">
        <f t="shared" si="177"/>
        <v>-69.132411555555564</v>
      </c>
      <c r="AI93" s="187">
        <f t="shared" si="177"/>
        <v>-75.868302666666665</v>
      </c>
      <c r="AJ93" s="186">
        <f t="shared" si="177"/>
        <v>4.0083818444444441</v>
      </c>
      <c r="AK93" s="4">
        <f t="shared" si="177"/>
        <v>9.6745552666666672</v>
      </c>
      <c r="AL93" s="187">
        <f t="shared" si="177"/>
        <v>6.445691066666666</v>
      </c>
      <c r="AM93" s="186">
        <f t="shared" si="177"/>
        <v>-3.8178408888888882</v>
      </c>
      <c r="AN93" s="4">
        <f t="shared" si="177"/>
        <v>-3.5515148888888892</v>
      </c>
      <c r="AO93" s="187">
        <f t="shared" si="177"/>
        <v>-22.739525777777779</v>
      </c>
    </row>
    <row r="94" spans="1:41" ht="15">
      <c r="A94" s="129">
        <v>211</v>
      </c>
      <c r="B94" s="130">
        <v>-1.2624899999999999</v>
      </c>
      <c r="C94" s="6">
        <v>-1.1861999999999999</v>
      </c>
      <c r="D94" s="136">
        <v>-1.02088</v>
      </c>
      <c r="E94" s="133">
        <v>-0.87512999999999996</v>
      </c>
      <c r="F94" s="134">
        <v>-0.72506999999999999</v>
      </c>
      <c r="G94" s="135">
        <v>-1.2366900000000001</v>
      </c>
      <c r="H94" s="133">
        <v>-0.77296200000000004</v>
      </c>
      <c r="I94" s="134">
        <v>-0.53761060000000005</v>
      </c>
      <c r="J94" s="135">
        <v>-0.71397999999999995</v>
      </c>
      <c r="K94" s="113">
        <v>211</v>
      </c>
      <c r="L94" s="23">
        <f t="shared" ref="L94:T94" si="178">(B94*4514)/(10*0.1*90)</f>
        <v>-63.320887333333324</v>
      </c>
      <c r="M94" s="2">
        <f t="shared" si="178"/>
        <v>-59.494519999999994</v>
      </c>
      <c r="N94" s="24">
        <f t="shared" si="178"/>
        <v>-51.202803555555548</v>
      </c>
      <c r="O94" s="23">
        <f t="shared" si="178"/>
        <v>-43.892631333333334</v>
      </c>
      <c r="P94" s="2">
        <f t="shared" si="178"/>
        <v>-36.366288666666669</v>
      </c>
      <c r="Q94" s="24">
        <f t="shared" si="178"/>
        <v>-62.026874000000007</v>
      </c>
      <c r="R94" s="23">
        <f t="shared" si="178"/>
        <v>-38.768338533333335</v>
      </c>
      <c r="S94" s="2">
        <f t="shared" si="178"/>
        <v>-26.964158315555554</v>
      </c>
      <c r="T94" s="24">
        <f t="shared" si="178"/>
        <v>-35.810063555555551</v>
      </c>
      <c r="V94" s="129">
        <v>211</v>
      </c>
      <c r="W94" s="133">
        <v>-1.2624899999999999</v>
      </c>
      <c r="X94" s="134">
        <v>-1.1861999999999999</v>
      </c>
      <c r="Y94" s="135">
        <v>-1.02088</v>
      </c>
      <c r="Z94" s="133">
        <v>6.0442999999999997E-2</v>
      </c>
      <c r="AA94" s="134">
        <v>0.19255700000000001</v>
      </c>
      <c r="AB94" s="135">
        <v>-0.20988000000000001</v>
      </c>
      <c r="AC94" s="133">
        <v>-0.17030000000000001</v>
      </c>
      <c r="AD94" s="134">
        <v>-0.2838</v>
      </c>
      <c r="AE94" s="135">
        <v>-0.31979999999999997</v>
      </c>
      <c r="AF94" s="129">
        <v>211</v>
      </c>
      <c r="AG94" s="186">
        <f t="shared" ref="AG94:AO94" si="179">(W94*4514)/(10*0.1*90)</f>
        <v>-63.320887333333324</v>
      </c>
      <c r="AH94" s="4">
        <f t="shared" si="179"/>
        <v>-59.494519999999994</v>
      </c>
      <c r="AI94" s="187">
        <f t="shared" si="179"/>
        <v>-51.202803555555548</v>
      </c>
      <c r="AJ94" s="186">
        <f t="shared" si="179"/>
        <v>3.0315522444444443</v>
      </c>
      <c r="AK94" s="4">
        <f t="shared" si="179"/>
        <v>9.6578033111111115</v>
      </c>
      <c r="AL94" s="187">
        <f t="shared" si="179"/>
        <v>-10.526648</v>
      </c>
      <c r="AM94" s="186">
        <f t="shared" si="179"/>
        <v>-8.5414911111111103</v>
      </c>
      <c r="AN94" s="4">
        <f t="shared" si="179"/>
        <v>-14.234146666666668</v>
      </c>
      <c r="AO94" s="187">
        <f t="shared" si="179"/>
        <v>-16.039746666666666</v>
      </c>
    </row>
    <row r="95" spans="1:41" ht="15">
      <c r="A95" s="129">
        <v>210</v>
      </c>
      <c r="B95" s="130">
        <v>-1.31257</v>
      </c>
      <c r="C95" s="6">
        <v>-1.44615</v>
      </c>
      <c r="D95" s="136">
        <v>-1.5567500000000001</v>
      </c>
      <c r="E95" s="133">
        <v>-0.95392999999999994</v>
      </c>
      <c r="F95" s="134">
        <v>-0.85895999999999995</v>
      </c>
      <c r="G95" s="135">
        <v>-1.10303</v>
      </c>
      <c r="H95" s="133">
        <v>-0.89437999999999995</v>
      </c>
      <c r="I95" s="134">
        <v>-1.007638</v>
      </c>
      <c r="J95" s="135">
        <v>-1.0104340000000001</v>
      </c>
      <c r="K95" s="113">
        <v>210</v>
      </c>
      <c r="L95" s="23">
        <f t="shared" ref="L95:T95" si="180">(B95*4514)/(10*0.1*90)</f>
        <v>-65.832677555555563</v>
      </c>
      <c r="M95" s="2">
        <f t="shared" si="180"/>
        <v>-72.532456666666675</v>
      </c>
      <c r="N95" s="24">
        <f t="shared" si="180"/>
        <v>-78.079661111111108</v>
      </c>
      <c r="O95" s="23">
        <f t="shared" si="180"/>
        <v>-47.844889111111108</v>
      </c>
      <c r="P95" s="2">
        <f t="shared" si="180"/>
        <v>-43.081615999999997</v>
      </c>
      <c r="Q95" s="24">
        <f t="shared" si="180"/>
        <v>-55.323082444444438</v>
      </c>
      <c r="R95" s="23">
        <f t="shared" si="180"/>
        <v>-44.858125777777779</v>
      </c>
      <c r="S95" s="2">
        <f t="shared" si="180"/>
        <v>-50.538643688888889</v>
      </c>
      <c r="T95" s="24">
        <f t="shared" si="180"/>
        <v>-50.678878622222229</v>
      </c>
      <c r="V95" s="129">
        <v>210</v>
      </c>
      <c r="W95" s="133">
        <v>-1.31257</v>
      </c>
      <c r="X95" s="134">
        <v>-1.44615</v>
      </c>
      <c r="Y95" s="135">
        <v>-1.5567500000000001</v>
      </c>
      <c r="Z95" s="133">
        <v>-4.8419999999999998E-2</v>
      </c>
      <c r="AA95" s="134">
        <v>-0.23299</v>
      </c>
      <c r="AB95" s="135">
        <v>0.882826</v>
      </c>
      <c r="AC95" s="133">
        <v>-7.2340000000000002E-2</v>
      </c>
      <c r="AD95" s="134">
        <v>-0.24171000000000001</v>
      </c>
      <c r="AE95" s="135">
        <v>-0.11566</v>
      </c>
      <c r="AF95" s="129">
        <v>210</v>
      </c>
      <c r="AG95" s="186">
        <f t="shared" ref="AG95:AO95" si="181">(W95*4514)/(10*0.1*90)</f>
        <v>-65.832677555555563</v>
      </c>
      <c r="AH95" s="4">
        <f t="shared" si="181"/>
        <v>-72.532456666666675</v>
      </c>
      <c r="AI95" s="187">
        <f t="shared" si="181"/>
        <v>-78.079661111111108</v>
      </c>
      <c r="AJ95" s="186">
        <f t="shared" si="181"/>
        <v>-2.4285320000000001</v>
      </c>
      <c r="AK95" s="4">
        <f t="shared" si="181"/>
        <v>-11.685742888888889</v>
      </c>
      <c r="AL95" s="187">
        <f t="shared" si="181"/>
        <v>44.278628488888891</v>
      </c>
      <c r="AM95" s="186">
        <f t="shared" si="181"/>
        <v>-3.6282528888888885</v>
      </c>
      <c r="AN95" s="4">
        <f t="shared" si="181"/>
        <v>-12.123099333333334</v>
      </c>
      <c r="AO95" s="187">
        <f t="shared" si="181"/>
        <v>-5.800991555555556</v>
      </c>
    </row>
    <row r="96" spans="1:41" ht="15">
      <c r="A96" s="129">
        <v>209</v>
      </c>
      <c r="B96" s="130">
        <v>-0.76321000000000006</v>
      </c>
      <c r="C96" s="6">
        <v>-0.72763</v>
      </c>
      <c r="D96" s="136">
        <v>-0.68686999999999998</v>
      </c>
      <c r="E96" s="133">
        <v>-0.33362999999999998</v>
      </c>
      <c r="F96" s="134">
        <v>-4.546E-2</v>
      </c>
      <c r="G96" s="135">
        <v>-0.58233000000000001</v>
      </c>
      <c r="H96" s="133">
        <v>-0.49899300000000002</v>
      </c>
      <c r="I96" s="134">
        <v>-0.32432689999999997</v>
      </c>
      <c r="J96" s="135">
        <v>-0.45647690000000002</v>
      </c>
      <c r="K96" s="113">
        <v>209</v>
      </c>
      <c r="L96" s="23">
        <f t="shared" ref="L96:T96" si="182">(B96*4514)/(10*0.1*90)</f>
        <v>-38.279221555555559</v>
      </c>
      <c r="M96" s="2">
        <f t="shared" si="182"/>
        <v>-36.494686888888886</v>
      </c>
      <c r="N96" s="24">
        <f t="shared" si="182"/>
        <v>-34.450346444444442</v>
      </c>
      <c r="O96" s="23">
        <f t="shared" si="182"/>
        <v>-16.733397999999998</v>
      </c>
      <c r="P96" s="2">
        <f t="shared" si="182"/>
        <v>-2.2800715555555557</v>
      </c>
      <c r="Q96" s="24">
        <f t="shared" si="182"/>
        <v>-29.207084666666667</v>
      </c>
      <c r="R96" s="23">
        <f t="shared" si="182"/>
        <v>-25.027271133333336</v>
      </c>
      <c r="S96" s="2">
        <f t="shared" si="182"/>
        <v>-16.266795851111109</v>
      </c>
      <c r="T96" s="24">
        <f t="shared" si="182"/>
        <v>-22.894852517777782</v>
      </c>
      <c r="V96" s="129">
        <v>209</v>
      </c>
      <c r="W96" s="133">
        <v>-0.76321000000000006</v>
      </c>
      <c r="X96" s="134">
        <v>-0.72763</v>
      </c>
      <c r="Y96" s="135">
        <v>-0.68686999999999998</v>
      </c>
      <c r="Z96" s="133">
        <v>2.8403000000000001E-2</v>
      </c>
      <c r="AA96" s="134">
        <v>0.133466</v>
      </c>
      <c r="AB96" s="135">
        <v>-0.88809000000000005</v>
      </c>
      <c r="AC96" s="133">
        <v>-9.5430000000000001E-2</v>
      </c>
      <c r="AD96" s="134">
        <v>8.5056999999999994E-2</v>
      </c>
      <c r="AE96" s="135">
        <v>-0.93130000000000002</v>
      </c>
      <c r="AF96" s="129">
        <v>209</v>
      </c>
      <c r="AG96" s="186">
        <f t="shared" ref="AG96:AO96" si="183">(W96*4514)/(10*0.1*90)</f>
        <v>-38.279221555555559</v>
      </c>
      <c r="AH96" s="4">
        <f t="shared" si="183"/>
        <v>-36.494686888888886</v>
      </c>
      <c r="AI96" s="187">
        <f t="shared" si="183"/>
        <v>-34.450346444444442</v>
      </c>
      <c r="AJ96" s="186">
        <f t="shared" si="183"/>
        <v>1.4245682444444443</v>
      </c>
      <c r="AK96" s="4">
        <f t="shared" si="183"/>
        <v>6.6940613777777775</v>
      </c>
      <c r="AL96" s="187">
        <f t="shared" si="183"/>
        <v>-44.542647333333335</v>
      </c>
      <c r="AM96" s="186">
        <f t="shared" si="183"/>
        <v>-4.7863446666666665</v>
      </c>
      <c r="AN96" s="4">
        <f t="shared" si="183"/>
        <v>4.2660810888888889</v>
      </c>
      <c r="AO96" s="187">
        <f t="shared" si="183"/>
        <v>-46.709868888888892</v>
      </c>
    </row>
    <row r="97" spans="1:41" ht="15">
      <c r="A97" s="129">
        <v>208</v>
      </c>
      <c r="B97" s="130">
        <v>-0.71658999999999995</v>
      </c>
      <c r="C97" s="6">
        <v>-0.74222999999999995</v>
      </c>
      <c r="D97" s="136">
        <v>-0.99111000000000005</v>
      </c>
      <c r="E97" s="133">
        <v>-0.33472000000000002</v>
      </c>
      <c r="F97" s="134">
        <v>-0.43958000000000003</v>
      </c>
      <c r="G97" s="135">
        <v>-0.17075000000000001</v>
      </c>
      <c r="H97" s="133">
        <v>-0.53669500000000003</v>
      </c>
      <c r="I97" s="134">
        <v>-0.47535480000000002</v>
      </c>
      <c r="J97" s="135">
        <v>-0.42668109999999998</v>
      </c>
      <c r="K97" s="113">
        <v>208</v>
      </c>
      <c r="L97" s="23">
        <f t="shared" ref="L97:T97" si="184">(B97*4514)/(10*0.1*90)</f>
        <v>-35.940969555555554</v>
      </c>
      <c r="M97" s="2">
        <f t="shared" si="184"/>
        <v>-37.226957999999996</v>
      </c>
      <c r="N97" s="24">
        <f t="shared" si="184"/>
        <v>-49.709672666666663</v>
      </c>
      <c r="O97" s="23">
        <f t="shared" si="184"/>
        <v>-16.788067555555557</v>
      </c>
      <c r="P97" s="2">
        <f t="shared" si="184"/>
        <v>-22.047379111111113</v>
      </c>
      <c r="Q97" s="24">
        <f t="shared" si="184"/>
        <v>-8.564061111111112</v>
      </c>
      <c r="R97" s="23">
        <f t="shared" si="184"/>
        <v>-26.918235888888891</v>
      </c>
      <c r="S97" s="2">
        <f t="shared" si="184"/>
        <v>-23.84168408</v>
      </c>
      <c r="T97" s="24">
        <f t="shared" si="184"/>
        <v>-21.400427615555554</v>
      </c>
      <c r="V97" s="129">
        <v>208</v>
      </c>
      <c r="W97" s="133">
        <v>-0.71658999999999995</v>
      </c>
      <c r="X97" s="134">
        <v>-0.74222999999999995</v>
      </c>
      <c r="Y97" s="135">
        <v>-0.99111000000000005</v>
      </c>
      <c r="Z97" s="133">
        <v>0.12463200000000001</v>
      </c>
      <c r="AA97" s="134">
        <v>-5.8029999999999998E-2</v>
      </c>
      <c r="AB97" s="135">
        <v>0.62090800000000002</v>
      </c>
      <c r="AC97" s="133">
        <v>-0.21398</v>
      </c>
      <c r="AD97" s="134">
        <v>-0.36951000000000001</v>
      </c>
      <c r="AE97" s="135">
        <v>-1.1939</v>
      </c>
      <c r="AF97" s="129">
        <v>208</v>
      </c>
      <c r="AG97" s="186">
        <f t="shared" ref="AG97:AO97" si="185">(W97*4514)/(10*0.1*90)</f>
        <v>-35.940969555555554</v>
      </c>
      <c r="AH97" s="4">
        <f t="shared" si="185"/>
        <v>-37.226957999999996</v>
      </c>
      <c r="AI97" s="187">
        <f t="shared" si="185"/>
        <v>-49.709672666666663</v>
      </c>
      <c r="AJ97" s="186">
        <f t="shared" si="185"/>
        <v>6.2509872</v>
      </c>
      <c r="AK97" s="4">
        <f t="shared" si="185"/>
        <v>-2.9105268888888887</v>
      </c>
      <c r="AL97" s="187">
        <f t="shared" si="185"/>
        <v>31.141985688888891</v>
      </c>
      <c r="AM97" s="186">
        <f t="shared" si="185"/>
        <v>-10.732285777777777</v>
      </c>
      <c r="AN97" s="4">
        <f t="shared" si="185"/>
        <v>-18.532979333333333</v>
      </c>
      <c r="AO97" s="187">
        <f t="shared" si="185"/>
        <v>-59.880717777777775</v>
      </c>
    </row>
    <row r="98" spans="1:41" ht="15">
      <c r="A98" s="129">
        <v>207</v>
      </c>
      <c r="B98" s="130">
        <v>-0.51156000000000001</v>
      </c>
      <c r="C98" s="6">
        <v>-0.61882999999999999</v>
      </c>
      <c r="D98" s="136">
        <v>-0.80766000000000004</v>
      </c>
      <c r="E98" s="133">
        <v>-0.16245999999999999</v>
      </c>
      <c r="F98" s="134">
        <v>-0.18709999999999999</v>
      </c>
      <c r="G98" s="135">
        <v>1.1691E-2</v>
      </c>
      <c r="H98" s="133">
        <v>-0.150507</v>
      </c>
      <c r="I98" s="134">
        <v>2.4597879999999999E-2</v>
      </c>
      <c r="J98" s="135">
        <v>-6.8189979999999997E-2</v>
      </c>
      <c r="K98" s="113">
        <v>207</v>
      </c>
      <c r="L98" s="23">
        <f t="shared" ref="L98:T98" si="186">(B98*4514)/(10*0.1*90)</f>
        <v>-25.657576000000002</v>
      </c>
      <c r="M98" s="2">
        <f t="shared" si="186"/>
        <v>-31.037762444444443</v>
      </c>
      <c r="N98" s="24">
        <f t="shared" si="186"/>
        <v>-40.508636000000003</v>
      </c>
      <c r="O98" s="23">
        <f t="shared" si="186"/>
        <v>-8.1482715555555547</v>
      </c>
      <c r="P98" s="2">
        <f t="shared" si="186"/>
        <v>-9.3841044444444446</v>
      </c>
      <c r="Q98" s="24">
        <f t="shared" si="186"/>
        <v>0.58636860000000002</v>
      </c>
      <c r="R98" s="23">
        <f t="shared" si="186"/>
        <v>-7.5487621999999996</v>
      </c>
      <c r="S98" s="2">
        <f t="shared" si="186"/>
        <v>1.2337203368888889</v>
      </c>
      <c r="T98" s="24">
        <f t="shared" si="186"/>
        <v>-3.4201063302222225</v>
      </c>
      <c r="V98" s="129">
        <v>207</v>
      </c>
      <c r="W98" s="133">
        <v>-0.51156000000000001</v>
      </c>
      <c r="X98" s="134">
        <v>-0.61882999999999999</v>
      </c>
      <c r="Y98" s="135">
        <v>-0.80766000000000004</v>
      </c>
      <c r="Z98" s="133">
        <v>0.147171</v>
      </c>
      <c r="AA98" s="134">
        <v>-1.064E-2</v>
      </c>
      <c r="AB98" s="135">
        <v>-0.21815000000000001</v>
      </c>
      <c r="AC98" s="133">
        <v>-8.2110000000000002E-2</v>
      </c>
      <c r="AD98" s="134">
        <v>8.0000000000000004E-4</v>
      </c>
      <c r="AE98" s="135">
        <v>-0.8024</v>
      </c>
      <c r="AF98" s="129">
        <v>207</v>
      </c>
      <c r="AG98" s="186">
        <f t="shared" ref="AG98:AO98" si="187">(W98*4514)/(10*0.1*90)</f>
        <v>-25.657576000000002</v>
      </c>
      <c r="AH98" s="4">
        <f t="shared" si="187"/>
        <v>-31.037762444444443</v>
      </c>
      <c r="AI98" s="187">
        <f t="shared" si="187"/>
        <v>-40.508636000000003</v>
      </c>
      <c r="AJ98" s="186">
        <f t="shared" si="187"/>
        <v>7.3814432666666665</v>
      </c>
      <c r="AK98" s="4">
        <f t="shared" si="187"/>
        <v>-0.53365511111111108</v>
      </c>
      <c r="AL98" s="187">
        <f t="shared" si="187"/>
        <v>-10.941434444444445</v>
      </c>
      <c r="AM98" s="186">
        <f t="shared" si="187"/>
        <v>-4.1182726666666669</v>
      </c>
      <c r="AN98" s="4">
        <f t="shared" si="187"/>
        <v>4.0124444444444449E-2</v>
      </c>
      <c r="AO98" s="187">
        <f t="shared" si="187"/>
        <v>-40.244817777777783</v>
      </c>
    </row>
    <row r="99" spans="1:41" ht="15">
      <c r="A99" s="129">
        <v>206</v>
      </c>
      <c r="B99" s="130">
        <v>0.183809</v>
      </c>
      <c r="C99" s="6">
        <v>0.196108</v>
      </c>
      <c r="D99" s="136">
        <v>0.23025300000000001</v>
      </c>
      <c r="E99" s="133">
        <v>-2.937E-2</v>
      </c>
      <c r="F99" s="134">
        <v>-0.11865000000000001</v>
      </c>
      <c r="G99" s="135">
        <v>0.32270199999999999</v>
      </c>
      <c r="H99" s="133">
        <v>9.6491599999999997E-2</v>
      </c>
      <c r="I99" s="134">
        <v>-5.7307539999999997E-2</v>
      </c>
      <c r="J99" s="135">
        <v>0.16012560000000001</v>
      </c>
      <c r="K99" s="113">
        <v>206</v>
      </c>
      <c r="L99" s="23">
        <f t="shared" ref="L99:T99" si="188">(B99*4514)/(10*0.1*90)</f>
        <v>9.2190425111111107</v>
      </c>
      <c r="M99" s="2">
        <f t="shared" si="188"/>
        <v>9.8359056888888894</v>
      </c>
      <c r="N99" s="24">
        <f t="shared" si="188"/>
        <v>11.548467133333332</v>
      </c>
      <c r="O99" s="23">
        <f t="shared" si="188"/>
        <v>-1.4730686666666666</v>
      </c>
      <c r="P99" s="2">
        <f t="shared" si="188"/>
        <v>-5.9509566666666665</v>
      </c>
      <c r="Q99" s="24">
        <f t="shared" si="188"/>
        <v>16.185298088888889</v>
      </c>
      <c r="R99" s="23">
        <f t="shared" si="188"/>
        <v>4.8395898044444445</v>
      </c>
      <c r="S99" s="2">
        <f t="shared" si="188"/>
        <v>-2.8742915062222223</v>
      </c>
      <c r="T99" s="24">
        <f t="shared" si="188"/>
        <v>8.0311884266666667</v>
      </c>
      <c r="V99" s="129">
        <v>206</v>
      </c>
      <c r="W99" s="133">
        <v>0.183809</v>
      </c>
      <c r="X99" s="134">
        <v>0.196108</v>
      </c>
      <c r="Y99" s="135">
        <v>0.23025300000000001</v>
      </c>
      <c r="Z99" s="133">
        <v>1.8894999999999999E-2</v>
      </c>
      <c r="AA99" s="134">
        <v>-6.9199999999999998E-2</v>
      </c>
      <c r="AB99" s="135">
        <v>0.75797000000000003</v>
      </c>
      <c r="AC99" s="133">
        <v>0.162995</v>
      </c>
      <c r="AD99" s="134">
        <v>-2.8889999999999999E-2</v>
      </c>
      <c r="AE99" s="135">
        <v>-0.1603</v>
      </c>
      <c r="AF99" s="129">
        <v>206</v>
      </c>
      <c r="AG99" s="186">
        <f t="shared" ref="AG99:AO99" si="189">(W99*4514)/(10*0.1*90)</f>
        <v>9.2190425111111107</v>
      </c>
      <c r="AH99" s="4">
        <f t="shared" si="189"/>
        <v>9.8359056888888894</v>
      </c>
      <c r="AI99" s="187">
        <f t="shared" si="189"/>
        <v>11.548467133333332</v>
      </c>
      <c r="AJ99" s="186">
        <f t="shared" si="189"/>
        <v>0.94768922222222218</v>
      </c>
      <c r="AK99" s="4">
        <f t="shared" si="189"/>
        <v>-3.4707644444444439</v>
      </c>
      <c r="AL99" s="187">
        <f t="shared" si="189"/>
        <v>38.016406444444442</v>
      </c>
      <c r="AM99" s="186">
        <f t="shared" si="189"/>
        <v>8.1751047777777774</v>
      </c>
      <c r="AN99" s="4">
        <f t="shared" si="189"/>
        <v>-1.4489939999999999</v>
      </c>
      <c r="AO99" s="187">
        <f t="shared" si="189"/>
        <v>-8.0399355555555552</v>
      </c>
    </row>
    <row r="100" spans="1:41" ht="15">
      <c r="A100" s="129">
        <v>205</v>
      </c>
      <c r="B100" s="130">
        <v>0.113024</v>
      </c>
      <c r="C100" s="6">
        <v>1.1416000000000001E-2</v>
      </c>
      <c r="D100" s="136">
        <v>0.21698500000000001</v>
      </c>
      <c r="E100" s="133">
        <v>0.195155</v>
      </c>
      <c r="F100" s="134">
        <v>4.4705000000000002E-2</v>
      </c>
      <c r="G100" s="135">
        <v>5.6117E-2</v>
      </c>
      <c r="H100" s="133">
        <v>-0.12299599999999999</v>
      </c>
      <c r="I100" s="134">
        <v>-0.50139750000000005</v>
      </c>
      <c r="J100" s="135">
        <v>-2.5928300000000001E-2</v>
      </c>
      <c r="K100" s="113">
        <v>205</v>
      </c>
      <c r="L100" s="23">
        <f t="shared" ref="L100:T100" si="190">(B100*4514)/(10*0.1*90)</f>
        <v>5.6687815111111108</v>
      </c>
      <c r="M100" s="2">
        <f t="shared" si="190"/>
        <v>0.57257582222222225</v>
      </c>
      <c r="N100" s="24">
        <f t="shared" si="190"/>
        <v>10.883003222222223</v>
      </c>
      <c r="O100" s="23">
        <f t="shared" si="190"/>
        <v>9.788107444444444</v>
      </c>
      <c r="P100" s="2">
        <f t="shared" si="190"/>
        <v>2.2422041111111111</v>
      </c>
      <c r="Q100" s="24">
        <f t="shared" si="190"/>
        <v>2.8145793111111113</v>
      </c>
      <c r="R100" s="23">
        <f t="shared" si="190"/>
        <v>-6.1689327111111112</v>
      </c>
      <c r="S100" s="2">
        <f t="shared" si="190"/>
        <v>-25.147870166666671</v>
      </c>
      <c r="T100" s="24">
        <f t="shared" si="190"/>
        <v>-1.300448291111111</v>
      </c>
      <c r="V100" s="129">
        <v>205</v>
      </c>
      <c r="W100" s="133">
        <v>0.113024</v>
      </c>
      <c r="X100" s="134">
        <v>1.1416000000000001E-2</v>
      </c>
      <c r="Y100" s="135">
        <v>0.21698500000000001</v>
      </c>
      <c r="Z100" s="133">
        <v>2.5543E-2</v>
      </c>
      <c r="AA100" s="134">
        <v>3.7127E-2</v>
      </c>
      <c r="AB100" s="135">
        <v>0.18681200000000001</v>
      </c>
      <c r="AC100" s="133">
        <v>0.18534200000000001</v>
      </c>
      <c r="AD100" s="134">
        <v>0.29682500000000001</v>
      </c>
      <c r="AE100" s="135">
        <v>0.76965499999999998</v>
      </c>
      <c r="AF100" s="129">
        <v>205</v>
      </c>
      <c r="AG100" s="186">
        <f t="shared" ref="AG100:AO100" si="191">(W100*4514)/(10*0.1*90)</f>
        <v>5.6687815111111108</v>
      </c>
      <c r="AH100" s="4">
        <f t="shared" si="191"/>
        <v>0.57257582222222225</v>
      </c>
      <c r="AI100" s="187">
        <f t="shared" si="191"/>
        <v>10.883003222222223</v>
      </c>
      <c r="AJ100" s="186">
        <f t="shared" si="191"/>
        <v>1.2811233555555555</v>
      </c>
      <c r="AK100" s="4">
        <f t="shared" si="191"/>
        <v>1.8621253111111109</v>
      </c>
      <c r="AL100" s="187">
        <f t="shared" si="191"/>
        <v>9.3696596444444449</v>
      </c>
      <c r="AM100" s="186">
        <f t="shared" si="191"/>
        <v>9.2959309777777772</v>
      </c>
      <c r="AN100" s="4">
        <f t="shared" si="191"/>
        <v>14.887422777777779</v>
      </c>
      <c r="AO100" s="187">
        <f t="shared" si="191"/>
        <v>38.602474111111114</v>
      </c>
    </row>
    <row r="101" spans="1:41" ht="15">
      <c r="A101" s="129">
        <v>204</v>
      </c>
      <c r="B101" s="130">
        <v>0.58292600000000006</v>
      </c>
      <c r="C101" s="6">
        <v>0.42399300000000001</v>
      </c>
      <c r="D101" s="136">
        <v>0.31727499999999997</v>
      </c>
      <c r="E101" s="133">
        <v>0.51538300000000004</v>
      </c>
      <c r="F101" s="134">
        <v>0.39030599999999999</v>
      </c>
      <c r="G101" s="135">
        <v>0.683836</v>
      </c>
      <c r="H101" s="133">
        <v>0.116547</v>
      </c>
      <c r="I101" s="134">
        <v>0.50810820000000001</v>
      </c>
      <c r="J101" s="135">
        <v>0.145422</v>
      </c>
      <c r="K101" s="113">
        <v>204</v>
      </c>
      <c r="L101" s="23">
        <f t="shared" ref="L101:T101" si="192">(B101*4514)/(10*0.1*90)</f>
        <v>29.23697737777778</v>
      </c>
      <c r="M101" s="2">
        <f t="shared" si="192"/>
        <v>21.265604466666669</v>
      </c>
      <c r="N101" s="24">
        <f t="shared" si="192"/>
        <v>15.913103888888887</v>
      </c>
      <c r="O101" s="23">
        <f t="shared" si="192"/>
        <v>25.849320688888888</v>
      </c>
      <c r="P101" s="2">
        <f t="shared" si="192"/>
        <v>19.576014266666665</v>
      </c>
      <c r="Q101" s="24">
        <f t="shared" si="192"/>
        <v>34.29817448888889</v>
      </c>
      <c r="R101" s="23">
        <f t="shared" si="192"/>
        <v>5.8454795333333331</v>
      </c>
      <c r="S101" s="2">
        <f t="shared" si="192"/>
        <v>25.484449053333336</v>
      </c>
      <c r="T101" s="24">
        <f t="shared" si="192"/>
        <v>7.2937211999999993</v>
      </c>
      <c r="V101" s="129">
        <v>204</v>
      </c>
      <c r="W101" s="133">
        <v>0.58292600000000006</v>
      </c>
      <c r="X101" s="134">
        <v>0.42399300000000001</v>
      </c>
      <c r="Y101" s="135">
        <v>0.31727499999999997</v>
      </c>
      <c r="Z101" s="133">
        <v>-0.11336</v>
      </c>
      <c r="AA101" s="134">
        <v>3.7450000000000001E-3</v>
      </c>
      <c r="AB101" s="135">
        <v>0.51221700000000003</v>
      </c>
      <c r="AC101" s="133">
        <v>-1.3129999999999999E-2</v>
      </c>
      <c r="AD101" s="134">
        <v>4.3621E-2</v>
      </c>
      <c r="AE101" s="135">
        <v>-7.6600000000000001E-2</v>
      </c>
      <c r="AF101" s="129">
        <v>204</v>
      </c>
      <c r="AG101" s="186">
        <f t="shared" ref="AG101:AO101" si="193">(W101*4514)/(10*0.1*90)</f>
        <v>29.23697737777778</v>
      </c>
      <c r="AH101" s="4">
        <f t="shared" si="193"/>
        <v>21.265604466666669</v>
      </c>
      <c r="AI101" s="187">
        <f t="shared" si="193"/>
        <v>15.913103888888887</v>
      </c>
      <c r="AJ101" s="186">
        <f t="shared" si="193"/>
        <v>-5.6856337777777775</v>
      </c>
      <c r="AK101" s="4">
        <f t="shared" si="193"/>
        <v>0.18783255555555556</v>
      </c>
      <c r="AL101" s="187">
        <f t="shared" si="193"/>
        <v>25.690528200000003</v>
      </c>
      <c r="AM101" s="186">
        <f t="shared" si="193"/>
        <v>-0.65854244444444443</v>
      </c>
      <c r="AN101" s="4">
        <f t="shared" si="193"/>
        <v>2.1878354888888887</v>
      </c>
      <c r="AO101" s="187">
        <f t="shared" si="193"/>
        <v>-3.8419155555555555</v>
      </c>
    </row>
    <row r="102" spans="1:41" ht="15">
      <c r="A102" s="129">
        <v>203</v>
      </c>
      <c r="B102" s="130">
        <v>0.79045500000000002</v>
      </c>
      <c r="C102" s="6">
        <v>0.95661099999999999</v>
      </c>
      <c r="D102" s="136">
        <v>0.73857600000000001</v>
      </c>
      <c r="E102" s="133">
        <v>0.47401900000000002</v>
      </c>
      <c r="F102" s="134">
        <v>0.41164699999999999</v>
      </c>
      <c r="G102" s="135">
        <v>0.36931900000000001</v>
      </c>
      <c r="H102" s="133">
        <v>0.35201500000000002</v>
      </c>
      <c r="I102" s="134">
        <v>0.19167480000000001</v>
      </c>
      <c r="J102" s="135">
        <v>0.16731789999999999</v>
      </c>
      <c r="K102" s="113">
        <v>203</v>
      </c>
      <c r="L102" s="23">
        <f t="shared" ref="L102:T102" si="194">(B102*4514)/(10*0.1*90)</f>
        <v>39.645709666666669</v>
      </c>
      <c r="M102" s="2">
        <f t="shared" si="194"/>
        <v>47.979356155555557</v>
      </c>
      <c r="N102" s="24">
        <f t="shared" si="194"/>
        <v>37.0436896</v>
      </c>
      <c r="O102" s="23">
        <f t="shared" si="194"/>
        <v>23.774686288888891</v>
      </c>
      <c r="P102" s="2">
        <f t="shared" si="194"/>
        <v>20.646383977777777</v>
      </c>
      <c r="Q102" s="24">
        <f t="shared" si="194"/>
        <v>18.523399622222222</v>
      </c>
      <c r="R102" s="23">
        <f t="shared" si="194"/>
        <v>17.655507888888891</v>
      </c>
      <c r="S102" s="2">
        <f t="shared" si="194"/>
        <v>9.6135560800000004</v>
      </c>
      <c r="T102" s="24">
        <f t="shared" si="194"/>
        <v>8.3919222288888875</v>
      </c>
      <c r="V102" s="129">
        <v>203</v>
      </c>
      <c r="W102" s="133">
        <v>0.79045500000000002</v>
      </c>
      <c r="X102" s="134">
        <v>0.95661099999999999</v>
      </c>
      <c r="Y102" s="135">
        <v>0.73857600000000001</v>
      </c>
      <c r="Z102" s="133">
        <v>-8.1549999999999997E-2</v>
      </c>
      <c r="AA102" s="134">
        <v>-0.25681999999999999</v>
      </c>
      <c r="AB102" s="135">
        <v>-3.857E-2</v>
      </c>
      <c r="AC102" s="133">
        <v>-7.8869999999999996E-2</v>
      </c>
      <c r="AD102" s="134">
        <v>0.125387</v>
      </c>
      <c r="AE102" s="135">
        <v>-0.87734000000000001</v>
      </c>
      <c r="AF102" s="129">
        <v>203</v>
      </c>
      <c r="AG102" s="186">
        <f t="shared" ref="AG102:AO102" si="195">(W102*4514)/(10*0.1*90)</f>
        <v>39.645709666666669</v>
      </c>
      <c r="AH102" s="4">
        <f t="shared" si="195"/>
        <v>47.979356155555557</v>
      </c>
      <c r="AI102" s="187">
        <f t="shared" si="195"/>
        <v>37.0436896</v>
      </c>
      <c r="AJ102" s="186">
        <f t="shared" si="195"/>
        <v>-4.0901855555555553</v>
      </c>
      <c r="AK102" s="4">
        <f t="shared" si="195"/>
        <v>-12.880949777777777</v>
      </c>
      <c r="AL102" s="187">
        <f t="shared" si="195"/>
        <v>-1.9344997777777779</v>
      </c>
      <c r="AM102" s="186">
        <f t="shared" si="195"/>
        <v>-3.9557686666666667</v>
      </c>
      <c r="AN102" s="4">
        <f t="shared" si="195"/>
        <v>6.2888546444444433</v>
      </c>
      <c r="AO102" s="187">
        <f t="shared" si="195"/>
        <v>-44.003475111111115</v>
      </c>
    </row>
    <row r="103" spans="1:41" ht="15">
      <c r="A103" s="129">
        <v>202</v>
      </c>
      <c r="B103" s="130">
        <v>0.82825300000000002</v>
      </c>
      <c r="C103" s="6">
        <v>0.91676400000000002</v>
      </c>
      <c r="D103" s="136">
        <v>0.79438900000000001</v>
      </c>
      <c r="E103" s="133">
        <v>0.41199999999999998</v>
      </c>
      <c r="F103" s="134">
        <v>0.221806</v>
      </c>
      <c r="G103" s="135">
        <v>0.41153299999999998</v>
      </c>
      <c r="H103" s="133">
        <v>0.194439</v>
      </c>
      <c r="I103" s="134">
        <v>5.2046670000000003E-2</v>
      </c>
      <c r="J103" s="135">
        <v>6.9893459999999996E-3</v>
      </c>
      <c r="K103" s="113">
        <v>202</v>
      </c>
      <c r="L103" s="23">
        <f t="shared" ref="L103:T103" si="196">(B103*4514)/(10*0.1*90)</f>
        <v>41.541489355555555</v>
      </c>
      <c r="M103" s="2">
        <f t="shared" si="196"/>
        <v>45.980807733333336</v>
      </c>
      <c r="N103" s="24">
        <f t="shared" si="196"/>
        <v>39.843021622222224</v>
      </c>
      <c r="O103" s="23">
        <f t="shared" si="196"/>
        <v>20.664088888888887</v>
      </c>
      <c r="P103" s="2">
        <f t="shared" si="196"/>
        <v>11.124803155555556</v>
      </c>
      <c r="Q103" s="24">
        <f t="shared" si="196"/>
        <v>20.640666244444443</v>
      </c>
      <c r="R103" s="23">
        <f t="shared" si="196"/>
        <v>9.7521960666666665</v>
      </c>
      <c r="S103" s="2">
        <f t="shared" si="196"/>
        <v>2.6104296486666669</v>
      </c>
      <c r="T103" s="24">
        <f t="shared" si="196"/>
        <v>0.3505545316</v>
      </c>
      <c r="V103" s="129">
        <v>202</v>
      </c>
      <c r="W103" s="133">
        <v>0.82825300000000002</v>
      </c>
      <c r="X103" s="134">
        <v>0.91676400000000002</v>
      </c>
      <c r="Y103" s="135">
        <v>0.79438900000000001</v>
      </c>
      <c r="Z103" s="133">
        <v>-0.33335999999999999</v>
      </c>
      <c r="AA103" s="134">
        <v>-0.3201</v>
      </c>
      <c r="AB103" s="135">
        <v>-0.37846000000000002</v>
      </c>
      <c r="AC103" s="133">
        <v>-5.1459999999999999E-2</v>
      </c>
      <c r="AD103" s="134">
        <v>-0.17734</v>
      </c>
      <c r="AE103" s="135">
        <v>-0.98441999999999996</v>
      </c>
      <c r="AF103" s="129">
        <v>202</v>
      </c>
      <c r="AG103" s="186">
        <f t="shared" ref="AG103:AO103" si="197">(W103*4514)/(10*0.1*90)</f>
        <v>41.541489355555555</v>
      </c>
      <c r="AH103" s="4">
        <f t="shared" si="197"/>
        <v>45.980807733333336</v>
      </c>
      <c r="AI103" s="187">
        <f t="shared" si="197"/>
        <v>39.843021622222224</v>
      </c>
      <c r="AJ103" s="186">
        <f t="shared" si="197"/>
        <v>-16.719856</v>
      </c>
      <c r="AK103" s="4">
        <f t="shared" si="197"/>
        <v>-16.054793333333333</v>
      </c>
      <c r="AL103" s="187">
        <f t="shared" si="197"/>
        <v>-18.981871555555557</v>
      </c>
      <c r="AM103" s="186">
        <f t="shared" si="197"/>
        <v>-2.5810048888888888</v>
      </c>
      <c r="AN103" s="4">
        <f t="shared" si="197"/>
        <v>-8.8945862222222214</v>
      </c>
      <c r="AO103" s="187">
        <f t="shared" si="197"/>
        <v>-49.374131999999996</v>
      </c>
    </row>
    <row r="104" spans="1:41" ht="15">
      <c r="A104" s="129">
        <v>201</v>
      </c>
      <c r="B104" s="130">
        <v>0.77575499999999997</v>
      </c>
      <c r="C104" s="6">
        <v>0.73434200000000005</v>
      </c>
      <c r="D104" s="136">
        <v>0.62282899999999997</v>
      </c>
      <c r="E104" s="133">
        <v>0.16405700000000001</v>
      </c>
      <c r="F104" s="134">
        <v>0.28824</v>
      </c>
      <c r="G104" s="135">
        <v>0.38063999999999998</v>
      </c>
      <c r="H104" s="133">
        <v>-0.134461</v>
      </c>
      <c r="I104" s="134">
        <v>-0.1445582</v>
      </c>
      <c r="J104" s="135">
        <v>-5.5022969999999997E-2</v>
      </c>
      <c r="K104" s="113">
        <v>201</v>
      </c>
      <c r="L104" s="23">
        <f t="shared" ref="L104:T104" si="198">(B104*4514)/(10*0.1*90)</f>
        <v>38.908422999999999</v>
      </c>
      <c r="M104" s="2">
        <f t="shared" si="198"/>
        <v>36.831330977777782</v>
      </c>
      <c r="N104" s="24">
        <f t="shared" si="198"/>
        <v>31.238334511111109</v>
      </c>
      <c r="O104" s="23">
        <f t="shared" si="198"/>
        <v>8.2283699777777777</v>
      </c>
      <c r="P104" s="2">
        <f t="shared" si="198"/>
        <v>14.456837333333333</v>
      </c>
      <c r="Q104" s="24">
        <f t="shared" si="198"/>
        <v>19.091210666666665</v>
      </c>
      <c r="R104" s="23">
        <f t="shared" si="198"/>
        <v>-6.7439661555555555</v>
      </c>
      <c r="S104" s="2">
        <f t="shared" si="198"/>
        <v>-7.25039683111111</v>
      </c>
      <c r="T104" s="24">
        <f t="shared" si="198"/>
        <v>-2.7597076286666669</v>
      </c>
      <c r="V104" s="129">
        <v>201</v>
      </c>
      <c r="W104" s="133">
        <v>0.77575499999999997</v>
      </c>
      <c r="X104" s="134">
        <v>0.73434200000000005</v>
      </c>
      <c r="Y104" s="135">
        <v>0.62282899999999997</v>
      </c>
      <c r="Z104" s="133">
        <v>-0.23258000000000001</v>
      </c>
      <c r="AA104" s="134">
        <v>-7.3660000000000003E-2</v>
      </c>
      <c r="AB104" s="135">
        <v>-1.14062</v>
      </c>
      <c r="AC104" s="133">
        <v>-2.017E-2</v>
      </c>
      <c r="AD104" s="134">
        <v>0.250473</v>
      </c>
      <c r="AE104" s="135">
        <v>-0.47215000000000001</v>
      </c>
      <c r="AF104" s="129">
        <v>201</v>
      </c>
      <c r="AG104" s="186">
        <f t="shared" ref="AG104:AO104" si="199">(W104*4514)/(10*0.1*90)</f>
        <v>38.908422999999999</v>
      </c>
      <c r="AH104" s="4">
        <f t="shared" si="199"/>
        <v>36.831330977777782</v>
      </c>
      <c r="AI104" s="187">
        <f t="shared" si="199"/>
        <v>31.238334511111109</v>
      </c>
      <c r="AJ104" s="186">
        <f t="shared" si="199"/>
        <v>-11.665179111111113</v>
      </c>
      <c r="AK104" s="4">
        <f t="shared" si="199"/>
        <v>-3.694458222222222</v>
      </c>
      <c r="AL104" s="187">
        <f t="shared" si="199"/>
        <v>-57.208429777777773</v>
      </c>
      <c r="AM104" s="186">
        <f t="shared" si="199"/>
        <v>-1.0116375555555557</v>
      </c>
      <c r="AN104" s="4">
        <f t="shared" si="199"/>
        <v>12.562612466666666</v>
      </c>
      <c r="AO104" s="187">
        <f t="shared" si="199"/>
        <v>-23.680945555555557</v>
      </c>
    </row>
    <row r="105" spans="1:41" ht="15">
      <c r="A105" s="129">
        <v>200</v>
      </c>
      <c r="B105" s="130">
        <v>0.85438099999999995</v>
      </c>
      <c r="C105" s="6">
        <v>0.83394599999999997</v>
      </c>
      <c r="D105" s="136">
        <v>0.63116700000000003</v>
      </c>
      <c r="E105" s="133">
        <v>0.28911700000000001</v>
      </c>
      <c r="F105" s="134">
        <v>0.44902599999999998</v>
      </c>
      <c r="G105" s="135">
        <v>0.29310799999999998</v>
      </c>
      <c r="H105" s="133">
        <v>0.50513699999999995</v>
      </c>
      <c r="I105" s="134">
        <v>0.87189349999999999</v>
      </c>
      <c r="J105" s="135">
        <v>0.36932510000000002</v>
      </c>
      <c r="K105" s="113">
        <v>200</v>
      </c>
      <c r="L105" s="23">
        <f t="shared" ref="L105:T105" si="200">(B105*4514)/(10*0.1*90)</f>
        <v>42.851953711111108</v>
      </c>
      <c r="M105" s="2">
        <f t="shared" si="200"/>
        <v>41.827024933333327</v>
      </c>
      <c r="N105" s="24">
        <f t="shared" si="200"/>
        <v>31.656531533333336</v>
      </c>
      <c r="O105" s="23">
        <f t="shared" si="200"/>
        <v>14.500823755555555</v>
      </c>
      <c r="P105" s="2">
        <f t="shared" si="200"/>
        <v>22.52114848888889</v>
      </c>
      <c r="Q105" s="24">
        <f t="shared" si="200"/>
        <v>14.700994577777777</v>
      </c>
      <c r="R105" s="23">
        <f t="shared" si="200"/>
        <v>25.335426866666662</v>
      </c>
      <c r="S105" s="2">
        <f t="shared" si="200"/>
        <v>43.730302877777774</v>
      </c>
      <c r="T105" s="24">
        <f t="shared" si="200"/>
        <v>18.523705571111112</v>
      </c>
      <c r="V105" s="129">
        <v>200</v>
      </c>
      <c r="W105" s="133">
        <v>0.85438099999999995</v>
      </c>
      <c r="X105" s="134">
        <v>0.83394599999999997</v>
      </c>
      <c r="Y105" s="135">
        <v>0.63116700000000003</v>
      </c>
      <c r="Z105" s="133">
        <v>-0.15423000000000001</v>
      </c>
      <c r="AA105" s="134">
        <v>-0.29476999999999998</v>
      </c>
      <c r="AB105" s="135">
        <v>-0.18765999999999999</v>
      </c>
      <c r="AC105" s="133">
        <v>5.0226E-2</v>
      </c>
      <c r="AD105" s="134">
        <v>-6.5210000000000004E-2</v>
      </c>
      <c r="AE105" s="135">
        <v>-6.2789999999999999E-2</v>
      </c>
      <c r="AF105" s="129">
        <v>200</v>
      </c>
      <c r="AG105" s="186">
        <f t="shared" ref="AG105:AO105" si="201">(W105*4514)/(10*0.1*90)</f>
        <v>42.851953711111108</v>
      </c>
      <c r="AH105" s="4">
        <f t="shared" si="201"/>
        <v>41.827024933333327</v>
      </c>
      <c r="AI105" s="187">
        <f t="shared" si="201"/>
        <v>31.656531533333336</v>
      </c>
      <c r="AJ105" s="186">
        <f t="shared" si="201"/>
        <v>-7.7354913333333331</v>
      </c>
      <c r="AK105" s="4">
        <f t="shared" si="201"/>
        <v>-14.784353111111111</v>
      </c>
      <c r="AL105" s="187">
        <f t="shared" si="201"/>
        <v>-9.4121915555555553</v>
      </c>
      <c r="AM105" s="186">
        <f t="shared" si="201"/>
        <v>2.5191129333333335</v>
      </c>
      <c r="AN105" s="4">
        <f t="shared" si="201"/>
        <v>-3.2706437777777784</v>
      </c>
      <c r="AO105" s="187">
        <f t="shared" si="201"/>
        <v>-3.1492673333333334</v>
      </c>
    </row>
    <row r="106" spans="1:41" ht="15">
      <c r="A106" s="129">
        <v>199</v>
      </c>
      <c r="B106" s="130">
        <v>1.0582400000000001</v>
      </c>
      <c r="C106" s="6">
        <v>1.0328269999999999</v>
      </c>
      <c r="D106" s="136">
        <v>1.0144040000000001</v>
      </c>
      <c r="E106" s="133">
        <v>0.46119599999999999</v>
      </c>
      <c r="F106" s="134">
        <v>0.57083200000000001</v>
      </c>
      <c r="G106" s="135">
        <v>0.35003899999999999</v>
      </c>
      <c r="H106" s="133">
        <v>0.343582</v>
      </c>
      <c r="I106" s="134">
        <v>0.33695960000000003</v>
      </c>
      <c r="J106" s="135">
        <v>0.31186649999999999</v>
      </c>
      <c r="K106" s="113">
        <v>199</v>
      </c>
      <c r="L106" s="23">
        <f t="shared" ref="L106:T106" si="202">(B106*4514)/(10*0.1*90)</f>
        <v>53.076615111111117</v>
      </c>
      <c r="M106" s="2">
        <f t="shared" si="202"/>
        <v>51.802011977777774</v>
      </c>
      <c r="N106" s="24">
        <f t="shared" si="202"/>
        <v>50.877996177777781</v>
      </c>
      <c r="O106" s="23">
        <f t="shared" si="202"/>
        <v>23.131541600000002</v>
      </c>
      <c r="P106" s="2">
        <f t="shared" si="202"/>
        <v>28.630396088888887</v>
      </c>
      <c r="Q106" s="24">
        <f t="shared" si="202"/>
        <v>17.556400511111111</v>
      </c>
      <c r="R106" s="23">
        <f t="shared" si="202"/>
        <v>17.232546088888888</v>
      </c>
      <c r="S106" s="2">
        <f t="shared" si="202"/>
        <v>16.90039593777778</v>
      </c>
      <c r="T106" s="24">
        <f t="shared" si="202"/>
        <v>15.641837566666666</v>
      </c>
      <c r="V106" s="129">
        <v>199</v>
      </c>
      <c r="W106" s="133">
        <v>1.0582400000000001</v>
      </c>
      <c r="X106" s="134">
        <v>1.0328269999999999</v>
      </c>
      <c r="Y106" s="135">
        <v>1.0144040000000001</v>
      </c>
      <c r="Z106" s="133">
        <v>-0.13313</v>
      </c>
      <c r="AA106" s="134">
        <v>-3.9309999999999998E-2</v>
      </c>
      <c r="AB106" s="135">
        <v>-0.75177000000000005</v>
      </c>
      <c r="AC106" s="133">
        <v>-4.471E-2</v>
      </c>
      <c r="AD106" s="134">
        <v>-0.16236</v>
      </c>
      <c r="AE106" s="135">
        <v>2.1000000000000001E-2</v>
      </c>
      <c r="AF106" s="129">
        <v>199</v>
      </c>
      <c r="AG106" s="186">
        <f t="shared" ref="AG106:AO106" si="203">(W106*4514)/(10*0.1*90)</f>
        <v>53.076615111111117</v>
      </c>
      <c r="AH106" s="4">
        <f t="shared" si="203"/>
        <v>51.802011977777774</v>
      </c>
      <c r="AI106" s="187">
        <f t="shared" si="203"/>
        <v>50.877996177777781</v>
      </c>
      <c r="AJ106" s="186">
        <f t="shared" si="203"/>
        <v>-6.6772091111111109</v>
      </c>
      <c r="AK106" s="4">
        <f t="shared" si="203"/>
        <v>-1.9716148888888887</v>
      </c>
      <c r="AL106" s="187">
        <f t="shared" si="203"/>
        <v>-37.705442000000005</v>
      </c>
      <c r="AM106" s="186">
        <f t="shared" si="203"/>
        <v>-2.2424548888888891</v>
      </c>
      <c r="AN106" s="4">
        <f t="shared" si="203"/>
        <v>-8.1432560000000009</v>
      </c>
      <c r="AO106" s="187">
        <f t="shared" si="203"/>
        <v>1.0532666666666668</v>
      </c>
    </row>
    <row r="107" spans="1:41" ht="15">
      <c r="A107" s="129">
        <v>198</v>
      </c>
      <c r="B107" s="130">
        <v>1.0455300000000001</v>
      </c>
      <c r="C107" s="6">
        <v>1.203309</v>
      </c>
      <c r="D107" s="136">
        <v>1.1137760000000001</v>
      </c>
      <c r="E107" s="133">
        <v>0.42941699999999999</v>
      </c>
      <c r="F107" s="134">
        <v>0.71981200000000001</v>
      </c>
      <c r="G107" s="135">
        <v>3.3627999999999998E-2</v>
      </c>
      <c r="H107" s="133">
        <v>0.207931</v>
      </c>
      <c r="I107" s="134">
        <v>0.16390460000000001</v>
      </c>
      <c r="J107" s="135">
        <v>2.5759020000000001E-2</v>
      </c>
      <c r="K107" s="113">
        <v>198</v>
      </c>
      <c r="L107" s="23">
        <f t="shared" ref="L107:T107" si="204">(B107*4514)/(10*0.1*90)</f>
        <v>52.439138</v>
      </c>
      <c r="M107" s="2">
        <f t="shared" si="204"/>
        <v>60.352631399999993</v>
      </c>
      <c r="N107" s="24">
        <f t="shared" si="204"/>
        <v>55.862054044444449</v>
      </c>
      <c r="O107" s="23">
        <f t="shared" si="204"/>
        <v>21.5376482</v>
      </c>
      <c r="P107" s="2">
        <f t="shared" si="204"/>
        <v>36.102570755555561</v>
      </c>
      <c r="Q107" s="24">
        <f t="shared" si="204"/>
        <v>1.6866310222222221</v>
      </c>
      <c r="R107" s="23">
        <f t="shared" si="204"/>
        <v>10.428894822222222</v>
      </c>
      <c r="S107" s="2">
        <f t="shared" si="204"/>
        <v>8.2207262711111113</v>
      </c>
      <c r="T107" s="24">
        <f t="shared" si="204"/>
        <v>1.2919579586666667</v>
      </c>
      <c r="V107" s="129">
        <v>198</v>
      </c>
      <c r="W107" s="133">
        <v>1.0455300000000001</v>
      </c>
      <c r="X107" s="134">
        <v>1.203309</v>
      </c>
      <c r="Y107" s="135">
        <v>1.1137760000000001</v>
      </c>
      <c r="Z107" s="133">
        <v>-3.0099999999999998E-2</v>
      </c>
      <c r="AA107" s="134">
        <v>-0.13395000000000001</v>
      </c>
      <c r="AB107" s="135">
        <v>-0.29758000000000001</v>
      </c>
      <c r="AC107" s="133">
        <v>-9.5560000000000006E-2</v>
      </c>
      <c r="AD107" s="134">
        <v>0.15068500000000001</v>
      </c>
      <c r="AE107" s="135">
        <v>-0.37147999999999998</v>
      </c>
      <c r="AF107" s="129">
        <v>198</v>
      </c>
      <c r="AG107" s="186">
        <f t="shared" ref="AG107:AO107" si="205">(W107*4514)/(10*0.1*90)</f>
        <v>52.439138</v>
      </c>
      <c r="AH107" s="4">
        <f t="shared" si="205"/>
        <v>60.352631399999993</v>
      </c>
      <c r="AI107" s="187">
        <f t="shared" si="205"/>
        <v>55.862054044444449</v>
      </c>
      <c r="AJ107" s="186">
        <f t="shared" si="205"/>
        <v>-1.5096822222222221</v>
      </c>
      <c r="AK107" s="4">
        <f t="shared" si="205"/>
        <v>-6.7183366666666666</v>
      </c>
      <c r="AL107" s="187">
        <f t="shared" si="205"/>
        <v>-14.925290222222221</v>
      </c>
      <c r="AM107" s="186">
        <f t="shared" si="205"/>
        <v>-4.7928648888888894</v>
      </c>
      <c r="AN107" s="4">
        <f t="shared" si="205"/>
        <v>7.5576898888888886</v>
      </c>
      <c r="AO107" s="187">
        <f t="shared" si="205"/>
        <v>-18.631785777777775</v>
      </c>
    </row>
    <row r="108" spans="1:41" ht="15">
      <c r="A108" s="129">
        <v>197</v>
      </c>
      <c r="B108" s="130">
        <v>0.98069600000000001</v>
      </c>
      <c r="C108" s="6">
        <v>0.94170600000000004</v>
      </c>
      <c r="D108" s="136">
        <v>0.79436600000000002</v>
      </c>
      <c r="E108" s="133">
        <v>0.53529199999999999</v>
      </c>
      <c r="F108" s="134">
        <v>0.68929200000000002</v>
      </c>
      <c r="G108" s="135">
        <v>0.85811999999999999</v>
      </c>
      <c r="H108" s="133">
        <v>0.28794999999999998</v>
      </c>
      <c r="I108" s="134">
        <v>0.56466919999999998</v>
      </c>
      <c r="J108" s="135">
        <v>9.1666259999999999E-2</v>
      </c>
      <c r="K108" s="113">
        <v>197</v>
      </c>
      <c r="L108" s="23">
        <f t="shared" ref="L108:T108" si="206">(B108*4514)/(10*0.1*90)</f>
        <v>49.18735271111111</v>
      </c>
      <c r="M108" s="2">
        <f t="shared" si="206"/>
        <v>47.231787600000004</v>
      </c>
      <c r="N108" s="24">
        <f t="shared" si="206"/>
        <v>39.841868044444446</v>
      </c>
      <c r="O108" s="23">
        <f t="shared" si="206"/>
        <v>26.847867644444442</v>
      </c>
      <c r="P108" s="2">
        <f t="shared" si="206"/>
        <v>34.571823200000004</v>
      </c>
      <c r="Q108" s="24">
        <f t="shared" si="206"/>
        <v>43.039485333333332</v>
      </c>
      <c r="R108" s="23">
        <f t="shared" si="206"/>
        <v>14.442292222222221</v>
      </c>
      <c r="S108" s="2">
        <f t="shared" si="206"/>
        <v>28.321297431111109</v>
      </c>
      <c r="T108" s="24">
        <f t="shared" si="206"/>
        <v>4.5975721959999998</v>
      </c>
      <c r="V108" s="129">
        <v>197</v>
      </c>
      <c r="W108" s="133">
        <v>0.98069600000000001</v>
      </c>
      <c r="X108" s="134">
        <v>0.94170600000000004</v>
      </c>
      <c r="Y108" s="135">
        <v>0.79436600000000002</v>
      </c>
      <c r="Z108" s="133">
        <v>-0.12304</v>
      </c>
      <c r="AA108" s="134">
        <v>-0.14222000000000001</v>
      </c>
      <c r="AB108" s="135">
        <v>-1.09514</v>
      </c>
      <c r="AC108" s="133">
        <v>-0.24496000000000001</v>
      </c>
      <c r="AD108" s="134">
        <v>1.7365999999999999E-2</v>
      </c>
      <c r="AE108" s="135">
        <v>-0.76919999999999999</v>
      </c>
      <c r="AF108" s="129">
        <v>197</v>
      </c>
      <c r="AG108" s="186">
        <f t="shared" ref="AG108:AO108" si="207">(W108*4514)/(10*0.1*90)</f>
        <v>49.18735271111111</v>
      </c>
      <c r="AH108" s="4">
        <f t="shared" si="207"/>
        <v>47.231787600000004</v>
      </c>
      <c r="AI108" s="187">
        <f t="shared" si="207"/>
        <v>39.841868044444446</v>
      </c>
      <c r="AJ108" s="186">
        <f t="shared" si="207"/>
        <v>-6.1711395555555555</v>
      </c>
      <c r="AK108" s="4">
        <f t="shared" si="207"/>
        <v>-7.1331231111111117</v>
      </c>
      <c r="AL108" s="187">
        <f t="shared" si="207"/>
        <v>-54.927355111111105</v>
      </c>
      <c r="AM108" s="186">
        <f t="shared" si="207"/>
        <v>-12.28610488888889</v>
      </c>
      <c r="AN108" s="4">
        <f t="shared" si="207"/>
        <v>0.87100137777777775</v>
      </c>
      <c r="AO108" s="187">
        <f t="shared" si="207"/>
        <v>-38.579653333333333</v>
      </c>
    </row>
    <row r="109" spans="1:41" ht="15">
      <c r="A109" s="129">
        <v>196</v>
      </c>
      <c r="B109" s="130">
        <v>1.40656</v>
      </c>
      <c r="C109" s="6">
        <v>1.3348420000000001</v>
      </c>
      <c r="D109" s="136">
        <v>1.5681480000000001</v>
      </c>
      <c r="E109" s="133">
        <v>0.36431200000000002</v>
      </c>
      <c r="F109" s="134">
        <v>9.2817999999999998E-2</v>
      </c>
      <c r="G109" s="135">
        <v>0.13531799999999999</v>
      </c>
      <c r="H109" s="133">
        <v>-0.13947000000000001</v>
      </c>
      <c r="I109" s="134">
        <v>0.1049233</v>
      </c>
      <c r="J109" s="135">
        <v>1.206051E-2</v>
      </c>
      <c r="K109" s="113">
        <v>196</v>
      </c>
      <c r="L109" s="23">
        <f t="shared" ref="L109:T109" si="208">(B109*4514)/(10*0.1*90)</f>
        <v>70.546798222222222</v>
      </c>
      <c r="M109" s="2">
        <f t="shared" si="208"/>
        <v>66.949742088888883</v>
      </c>
      <c r="N109" s="24">
        <f t="shared" si="208"/>
        <v>78.651334133333336</v>
      </c>
      <c r="O109" s="23">
        <f t="shared" si="208"/>
        <v>18.272270755555557</v>
      </c>
      <c r="P109" s="2">
        <f t="shared" si="208"/>
        <v>4.6553383555555561</v>
      </c>
      <c r="Q109" s="24">
        <f t="shared" si="208"/>
        <v>6.7869494666666661</v>
      </c>
      <c r="R109" s="23">
        <f t="shared" si="208"/>
        <v>-6.9951953333333332</v>
      </c>
      <c r="S109" s="2">
        <f t="shared" si="208"/>
        <v>5.2624864022222226</v>
      </c>
      <c r="T109" s="24">
        <f t="shared" si="208"/>
        <v>0.60490157933333333</v>
      </c>
      <c r="V109" s="129">
        <v>196</v>
      </c>
      <c r="W109" s="133">
        <v>1.40656</v>
      </c>
      <c r="X109" s="134">
        <v>1.3348420000000001</v>
      </c>
      <c r="Y109" s="135">
        <v>1.5681480000000001</v>
      </c>
      <c r="Z109" s="133">
        <v>-0.23333000000000001</v>
      </c>
      <c r="AA109" s="134">
        <v>-0.28866000000000003</v>
      </c>
      <c r="AB109" s="135">
        <v>-8.2559999999999995E-2</v>
      </c>
      <c r="AC109" s="133">
        <v>-0.43102000000000001</v>
      </c>
      <c r="AD109" s="134">
        <v>-0.56596999999999997</v>
      </c>
      <c r="AE109" s="135">
        <v>0.238927</v>
      </c>
      <c r="AF109" s="129">
        <v>196</v>
      </c>
      <c r="AG109" s="186">
        <f t="shared" ref="AG109:AO109" si="209">(W109*4514)/(10*0.1*90)</f>
        <v>70.546798222222222</v>
      </c>
      <c r="AH109" s="4">
        <f t="shared" si="209"/>
        <v>66.949742088888883</v>
      </c>
      <c r="AI109" s="187">
        <f t="shared" si="209"/>
        <v>78.651334133333336</v>
      </c>
      <c r="AJ109" s="186">
        <f t="shared" si="209"/>
        <v>-11.702795777777778</v>
      </c>
      <c r="AK109" s="4">
        <f t="shared" si="209"/>
        <v>-14.477902666666667</v>
      </c>
      <c r="AL109" s="187">
        <f t="shared" si="209"/>
        <v>-4.1408426666666669</v>
      </c>
      <c r="AM109" s="186">
        <f t="shared" si="209"/>
        <v>-21.618047555555556</v>
      </c>
      <c r="AN109" s="4">
        <f t="shared" si="209"/>
        <v>-28.386539777777777</v>
      </c>
      <c r="AO109" s="187">
        <f t="shared" si="209"/>
        <v>11.983516422222221</v>
      </c>
    </row>
    <row r="110" spans="1:41" ht="15">
      <c r="A110" s="129">
        <v>195</v>
      </c>
      <c r="B110" s="130">
        <v>0.64085499999999995</v>
      </c>
      <c r="C110" s="6">
        <v>0.78225699999999998</v>
      </c>
      <c r="D110" s="136">
        <v>0.49468899999999999</v>
      </c>
      <c r="E110" s="133">
        <v>0.24196799999999999</v>
      </c>
      <c r="F110" s="134">
        <v>0.45513999999999999</v>
      </c>
      <c r="G110" s="135">
        <v>0.39937299999999998</v>
      </c>
      <c r="H110" s="133">
        <v>0.49346400000000001</v>
      </c>
      <c r="I110" s="134">
        <v>0.87447699999999995</v>
      </c>
      <c r="J110" s="135">
        <v>0.51730350000000003</v>
      </c>
      <c r="K110" s="113">
        <v>195</v>
      </c>
      <c r="L110" s="23">
        <f t="shared" ref="L110:T110" si="210">(B110*4514)/(10*0.1*90)</f>
        <v>32.142438555555557</v>
      </c>
      <c r="M110" s="2">
        <f t="shared" si="210"/>
        <v>39.234534422222218</v>
      </c>
      <c r="N110" s="24">
        <f t="shared" si="210"/>
        <v>24.811401622222224</v>
      </c>
      <c r="O110" s="23">
        <f t="shared" si="210"/>
        <v>12.136039466666666</v>
      </c>
      <c r="P110" s="2">
        <f t="shared" si="210"/>
        <v>22.827799555555558</v>
      </c>
      <c r="Q110" s="24">
        <f t="shared" si="210"/>
        <v>20.03077468888889</v>
      </c>
      <c r="R110" s="23">
        <f t="shared" si="210"/>
        <v>24.749961066666668</v>
      </c>
      <c r="S110" s="2">
        <f t="shared" si="210"/>
        <v>43.859879755555554</v>
      </c>
      <c r="T110" s="24">
        <f t="shared" si="210"/>
        <v>25.945644433333335</v>
      </c>
      <c r="V110" s="129">
        <v>195</v>
      </c>
      <c r="W110" s="133">
        <v>0.64085499999999995</v>
      </c>
      <c r="X110" s="134">
        <v>0.78225699999999998</v>
      </c>
      <c r="Y110" s="135">
        <v>0.49468899999999999</v>
      </c>
      <c r="Z110" s="133">
        <v>-0.28713</v>
      </c>
      <c r="AA110" s="134">
        <v>-0.32112000000000002</v>
      </c>
      <c r="AB110" s="135">
        <v>8.4879999999999997E-2</v>
      </c>
      <c r="AC110" s="133">
        <v>-0.52029000000000003</v>
      </c>
      <c r="AD110" s="134">
        <v>-0.56752999999999998</v>
      </c>
      <c r="AE110" s="135">
        <v>0.46581</v>
      </c>
      <c r="AF110" s="129">
        <v>195</v>
      </c>
      <c r="AG110" s="186">
        <f t="shared" ref="AG110:AO110" si="211">(W110*4514)/(10*0.1*90)</f>
        <v>32.142438555555557</v>
      </c>
      <c r="AH110" s="4">
        <f t="shared" si="211"/>
        <v>39.234534422222218</v>
      </c>
      <c r="AI110" s="187">
        <f t="shared" si="211"/>
        <v>24.811401622222224</v>
      </c>
      <c r="AJ110" s="186">
        <f t="shared" si="211"/>
        <v>-14.401164666666666</v>
      </c>
      <c r="AK110" s="4">
        <f t="shared" si="211"/>
        <v>-16.105952000000002</v>
      </c>
      <c r="AL110" s="187">
        <f t="shared" si="211"/>
        <v>4.2572035555555559</v>
      </c>
      <c r="AM110" s="186">
        <f t="shared" si="211"/>
        <v>-26.095434000000004</v>
      </c>
      <c r="AN110" s="4">
        <f t="shared" si="211"/>
        <v>-28.464782444444442</v>
      </c>
      <c r="AO110" s="187">
        <f t="shared" si="211"/>
        <v>23.362959333333336</v>
      </c>
    </row>
    <row r="111" spans="1:41" ht="15">
      <c r="A111" s="129">
        <v>194</v>
      </c>
      <c r="B111" s="130">
        <v>0.91328900000000002</v>
      </c>
      <c r="C111" s="6">
        <v>0.77150099999999999</v>
      </c>
      <c r="D111" s="136">
        <v>0.86799099999999996</v>
      </c>
      <c r="E111" s="133">
        <v>-0.15892000000000001</v>
      </c>
      <c r="F111" s="134">
        <v>-6.4599999999999996E-3</v>
      </c>
      <c r="G111" s="135">
        <v>-0.18711</v>
      </c>
      <c r="H111" s="133">
        <v>-0.12564800000000001</v>
      </c>
      <c r="I111" s="134">
        <v>-4.1044049999999999E-2</v>
      </c>
      <c r="J111" s="135">
        <v>-0.3196234</v>
      </c>
      <c r="K111" s="113">
        <v>194</v>
      </c>
      <c r="L111" s="23">
        <f t="shared" ref="L111:T111" si="212">(B111*4514)/(10*0.1*90)</f>
        <v>45.806517177777785</v>
      </c>
      <c r="M111" s="2">
        <f t="shared" si="212"/>
        <v>38.69506126666667</v>
      </c>
      <c r="N111" s="24">
        <f t="shared" si="212"/>
        <v>43.534570822222221</v>
      </c>
      <c r="O111" s="23">
        <f t="shared" si="212"/>
        <v>-7.9707208888888887</v>
      </c>
      <c r="P111" s="2">
        <f t="shared" si="212"/>
        <v>-0.32400488888888884</v>
      </c>
      <c r="Q111" s="24">
        <f t="shared" si="212"/>
        <v>-9.3846059999999998</v>
      </c>
      <c r="R111" s="23">
        <f t="shared" si="212"/>
        <v>-6.3019452444444441</v>
      </c>
      <c r="S111" s="2">
        <f t="shared" si="212"/>
        <v>-2.0585871299999998</v>
      </c>
      <c r="T111" s="24">
        <f t="shared" si="212"/>
        <v>-16.030889195555556</v>
      </c>
      <c r="V111" s="129">
        <v>194</v>
      </c>
      <c r="W111" s="133">
        <v>0.91328900000000002</v>
      </c>
      <c r="X111" s="134">
        <v>0.77150099999999999</v>
      </c>
      <c r="Y111" s="135">
        <v>0.86799099999999996</v>
      </c>
      <c r="Z111" s="133">
        <v>-0.16064999999999999</v>
      </c>
      <c r="AA111" s="134">
        <v>-0.14627000000000001</v>
      </c>
      <c r="AB111" s="135">
        <v>-0.38214999999999999</v>
      </c>
      <c r="AC111" s="133">
        <v>-0.3448</v>
      </c>
      <c r="AD111" s="134">
        <v>-0.41865000000000002</v>
      </c>
      <c r="AE111" s="135">
        <v>0.55543900000000002</v>
      </c>
      <c r="AF111" s="129">
        <v>194</v>
      </c>
      <c r="AG111" s="186">
        <f t="shared" ref="AG111:AO111" si="213">(W111*4514)/(10*0.1*90)</f>
        <v>45.806517177777785</v>
      </c>
      <c r="AH111" s="4">
        <f t="shared" si="213"/>
        <v>38.69506126666667</v>
      </c>
      <c r="AI111" s="187">
        <f t="shared" si="213"/>
        <v>43.534570822222221</v>
      </c>
      <c r="AJ111" s="186">
        <f t="shared" si="213"/>
        <v>-8.0574899999999996</v>
      </c>
      <c r="AK111" s="4">
        <f t="shared" si="213"/>
        <v>-7.3362531111111116</v>
      </c>
      <c r="AL111" s="187">
        <f t="shared" si="213"/>
        <v>-19.166945555555557</v>
      </c>
      <c r="AM111" s="186">
        <f t="shared" si="213"/>
        <v>-17.293635555555557</v>
      </c>
      <c r="AN111" s="4">
        <f t="shared" si="213"/>
        <v>-20.997623333333333</v>
      </c>
      <c r="AO111" s="187">
        <f t="shared" si="213"/>
        <v>27.858351622222223</v>
      </c>
    </row>
    <row r="112" spans="1:41" ht="15">
      <c r="A112" s="129">
        <v>193</v>
      </c>
      <c r="B112" s="130">
        <v>-7.1620000000000003E-2</v>
      </c>
      <c r="C112" s="6">
        <v>-0.10170999999999999</v>
      </c>
      <c r="D112" s="136">
        <v>-9.0380000000000002E-2</v>
      </c>
      <c r="E112" s="133">
        <v>-1.15927</v>
      </c>
      <c r="F112" s="134">
        <v>-1.0039400000000001</v>
      </c>
      <c r="G112" s="135">
        <v>-1.15899</v>
      </c>
      <c r="H112" s="133">
        <v>-8.7300799999999998E-2</v>
      </c>
      <c r="I112" s="134">
        <v>-0.1001037</v>
      </c>
      <c r="J112" s="135">
        <v>-6.5143799999999995E-4</v>
      </c>
      <c r="K112" s="113">
        <v>193</v>
      </c>
      <c r="L112" s="23">
        <f t="shared" ref="L112:T112" si="214">(B112*4514)/(10*0.1*90)</f>
        <v>-3.5921408888888893</v>
      </c>
      <c r="M112" s="2">
        <f t="shared" si="214"/>
        <v>-5.1013215555555549</v>
      </c>
      <c r="N112" s="24">
        <f t="shared" si="214"/>
        <v>-4.5330591111111112</v>
      </c>
      <c r="O112" s="23">
        <f t="shared" si="214"/>
        <v>-58.143830888888886</v>
      </c>
      <c r="P112" s="2">
        <f t="shared" si="214"/>
        <v>-50.353168444444449</v>
      </c>
      <c r="Q112" s="24">
        <f t="shared" si="214"/>
        <v>-58.129787333333326</v>
      </c>
      <c r="R112" s="23">
        <f t="shared" si="214"/>
        <v>-4.3786201244444438</v>
      </c>
      <c r="S112" s="2">
        <f t="shared" si="214"/>
        <v>-5.0207566866666671</v>
      </c>
      <c r="T112" s="24">
        <f t="shared" si="214"/>
        <v>-3.2673234799999999E-2</v>
      </c>
      <c r="V112" s="129">
        <v>193</v>
      </c>
      <c r="W112" s="133">
        <v>-7.1620000000000003E-2</v>
      </c>
      <c r="X112" s="134">
        <v>-0.10170999999999999</v>
      </c>
      <c r="Y112" s="135">
        <v>-9.0380000000000002E-2</v>
      </c>
      <c r="Z112" s="133">
        <v>0.51961500000000005</v>
      </c>
      <c r="AA112" s="134">
        <v>0.375448</v>
      </c>
      <c r="AB112" s="135">
        <v>0.46478000000000003</v>
      </c>
      <c r="AC112" s="133">
        <v>-0.63275000000000003</v>
      </c>
      <c r="AD112" s="134">
        <v>-0.46549000000000001</v>
      </c>
      <c r="AE112" s="135">
        <v>2.9492000000000001E-2</v>
      </c>
      <c r="AF112" s="129">
        <v>193</v>
      </c>
      <c r="AG112" s="186">
        <f t="shared" ref="AG112:AO112" si="215">(W112*4514)/(10*0.1*90)</f>
        <v>-3.5921408888888893</v>
      </c>
      <c r="AH112" s="4">
        <f t="shared" si="215"/>
        <v>-5.1013215555555549</v>
      </c>
      <c r="AI112" s="187">
        <f t="shared" si="215"/>
        <v>-4.5330591111111112</v>
      </c>
      <c r="AJ112" s="186">
        <f t="shared" si="215"/>
        <v>26.061579000000002</v>
      </c>
      <c r="AK112" s="4">
        <f t="shared" si="215"/>
        <v>18.83080302222222</v>
      </c>
      <c r="AL112" s="187">
        <f t="shared" si="215"/>
        <v>23.311299111111111</v>
      </c>
      <c r="AM112" s="186">
        <f t="shared" si="215"/>
        <v>-31.735927777777782</v>
      </c>
      <c r="AN112" s="4">
        <f t="shared" si="215"/>
        <v>-23.346909555555555</v>
      </c>
      <c r="AO112" s="187">
        <f t="shared" si="215"/>
        <v>1.4791876444444445</v>
      </c>
    </row>
    <row r="113" spans="1:41" ht="15">
      <c r="A113" s="129">
        <v>192</v>
      </c>
      <c r="B113" s="130">
        <v>1.0664499999999999</v>
      </c>
      <c r="C113" s="6">
        <v>1.0588169999999999</v>
      </c>
      <c r="D113" s="136">
        <v>1.13988</v>
      </c>
      <c r="E113" s="133">
        <v>0.50174799999999997</v>
      </c>
      <c r="F113" s="134">
        <v>0.248695</v>
      </c>
      <c r="G113" s="135">
        <v>0.32603199999999999</v>
      </c>
      <c r="H113" s="133">
        <v>-0.65895899999999996</v>
      </c>
      <c r="I113" s="134">
        <v>-0.81543969999999999</v>
      </c>
      <c r="J113" s="135">
        <v>-0.65763240000000001</v>
      </c>
      <c r="K113" s="113">
        <v>192</v>
      </c>
      <c r="L113" s="23">
        <f t="shared" ref="L113:T113" si="216">(B113*4514)/(10*0.1*90)</f>
        <v>53.488392222222217</v>
      </c>
      <c r="M113" s="2">
        <f t="shared" si="216"/>
        <v>53.105554866666665</v>
      </c>
      <c r="N113" s="24">
        <f t="shared" si="216"/>
        <v>57.171314666666667</v>
      </c>
      <c r="O113" s="23">
        <f t="shared" si="216"/>
        <v>25.165449688888888</v>
      </c>
      <c r="P113" s="2">
        <f t="shared" si="216"/>
        <v>12.47343588888889</v>
      </c>
      <c r="Q113" s="24">
        <f t="shared" si="216"/>
        <v>16.352316088888887</v>
      </c>
      <c r="R113" s="23">
        <f t="shared" si="216"/>
        <v>-33.050454733333332</v>
      </c>
      <c r="S113" s="2">
        <f t="shared" si="216"/>
        <v>-40.898831175555557</v>
      </c>
      <c r="T113" s="24">
        <f t="shared" si="216"/>
        <v>-32.983918373333339</v>
      </c>
      <c r="V113" s="129">
        <v>192</v>
      </c>
      <c r="W113" s="133">
        <v>1.0664499999999999</v>
      </c>
      <c r="X113" s="134">
        <v>1.0588169999999999</v>
      </c>
      <c r="Y113" s="135">
        <v>1.13988</v>
      </c>
      <c r="Z113" s="133">
        <v>0.37947199999999998</v>
      </c>
      <c r="AA113" s="134">
        <v>0.45816099999999998</v>
      </c>
      <c r="AB113" s="135">
        <v>1.1052550000000001</v>
      </c>
      <c r="AC113" s="133">
        <v>-1.0764400000000001</v>
      </c>
      <c r="AD113" s="134">
        <v>-0.98973999999999995</v>
      </c>
      <c r="AE113" s="135">
        <v>-0.50165999999999999</v>
      </c>
      <c r="AF113" s="129">
        <v>192</v>
      </c>
      <c r="AG113" s="186">
        <f t="shared" ref="AG113:AO113" si="217">(W113*4514)/(10*0.1*90)</f>
        <v>53.488392222222217</v>
      </c>
      <c r="AH113" s="4">
        <f t="shared" si="217"/>
        <v>53.105554866666665</v>
      </c>
      <c r="AI113" s="187">
        <f t="shared" si="217"/>
        <v>57.171314666666667</v>
      </c>
      <c r="AJ113" s="186">
        <f t="shared" si="217"/>
        <v>19.032628977777776</v>
      </c>
      <c r="AK113" s="4">
        <f t="shared" si="217"/>
        <v>22.979319488888891</v>
      </c>
      <c r="AL113" s="187">
        <f t="shared" si="217"/>
        <v>55.434678555555557</v>
      </c>
      <c r="AM113" s="186">
        <f t="shared" si="217"/>
        <v>-53.989446222222227</v>
      </c>
      <c r="AN113" s="4">
        <f t="shared" si="217"/>
        <v>-49.640959555555554</v>
      </c>
      <c r="AO113" s="187">
        <f t="shared" si="217"/>
        <v>-25.161035999999999</v>
      </c>
    </row>
    <row r="114" spans="1:41" ht="15">
      <c r="A114" s="129">
        <v>191</v>
      </c>
      <c r="B114" s="130">
        <v>0.70195300000000005</v>
      </c>
      <c r="C114" s="6">
        <v>0.516459</v>
      </c>
      <c r="D114" s="136">
        <v>0.80443399999999998</v>
      </c>
      <c r="E114" s="133">
        <v>-0.36235000000000001</v>
      </c>
      <c r="F114" s="134">
        <v>-0.35497000000000001</v>
      </c>
      <c r="G114" s="135">
        <v>-0.27200999999999997</v>
      </c>
      <c r="H114" s="133">
        <v>-0.25819599999999998</v>
      </c>
      <c r="I114" s="134">
        <v>-0.19526550000000001</v>
      </c>
      <c r="J114" s="135">
        <v>-0.2268926</v>
      </c>
      <c r="K114" s="113">
        <v>191</v>
      </c>
      <c r="L114" s="23">
        <f t="shared" ref="L114:T114" si="218">(B114*4514)/(10*0.1*90)</f>
        <v>35.206842688888891</v>
      </c>
      <c r="M114" s="2">
        <f t="shared" si="218"/>
        <v>25.903288066666665</v>
      </c>
      <c r="N114" s="24">
        <f t="shared" si="218"/>
        <v>40.346834177777779</v>
      </c>
      <c r="O114" s="23">
        <f t="shared" si="218"/>
        <v>-18.173865555555555</v>
      </c>
      <c r="P114" s="2">
        <f t="shared" si="218"/>
        <v>-17.803717555555554</v>
      </c>
      <c r="Q114" s="24">
        <f t="shared" si="218"/>
        <v>-13.642812666666666</v>
      </c>
      <c r="R114" s="23">
        <f t="shared" si="218"/>
        <v>-12.94996382222222</v>
      </c>
      <c r="S114" s="2">
        <f t="shared" si="218"/>
        <v>-9.7936496333333345</v>
      </c>
      <c r="T114" s="24">
        <f t="shared" si="218"/>
        <v>-11.379924404444445</v>
      </c>
      <c r="V114" s="129">
        <v>191</v>
      </c>
      <c r="W114" s="133">
        <v>0.70195300000000005</v>
      </c>
      <c r="X114" s="134">
        <v>0.516459</v>
      </c>
      <c r="Y114" s="135">
        <v>0.80443399999999998</v>
      </c>
      <c r="Z114" s="133">
        <v>-0.71811000000000003</v>
      </c>
      <c r="AA114" s="134">
        <v>-0.57416</v>
      </c>
      <c r="AB114" s="135">
        <v>-1.5471200000000001</v>
      </c>
      <c r="AC114" s="133">
        <v>-1.27938</v>
      </c>
      <c r="AD114" s="134">
        <v>-1.1900900000000001</v>
      </c>
      <c r="AE114" s="135">
        <v>-0.88856999999999997</v>
      </c>
      <c r="AF114" s="129">
        <v>191</v>
      </c>
      <c r="AG114" s="186">
        <f t="shared" ref="AG114:AO114" si="219">(W114*4514)/(10*0.1*90)</f>
        <v>35.206842688888891</v>
      </c>
      <c r="AH114" s="4">
        <f t="shared" si="219"/>
        <v>25.903288066666665</v>
      </c>
      <c r="AI114" s="187">
        <f t="shared" si="219"/>
        <v>40.346834177777779</v>
      </c>
      <c r="AJ114" s="186">
        <f t="shared" si="219"/>
        <v>-36.017206000000002</v>
      </c>
      <c r="AK114" s="4">
        <f t="shared" si="219"/>
        <v>-28.797313777777781</v>
      </c>
      <c r="AL114" s="187">
        <f t="shared" si="219"/>
        <v>-77.596663111111113</v>
      </c>
      <c r="AM114" s="186">
        <f t="shared" si="219"/>
        <v>-64.168014666666664</v>
      </c>
      <c r="AN114" s="4">
        <f t="shared" si="219"/>
        <v>-59.68962511111112</v>
      </c>
      <c r="AO114" s="187">
        <f t="shared" si="219"/>
        <v>-44.566721999999999</v>
      </c>
    </row>
    <row r="115" spans="1:41" thickBot="1">
      <c r="A115" s="137">
        <v>190</v>
      </c>
      <c r="B115" s="111">
        <v>-1.8383100000000001</v>
      </c>
      <c r="C115" s="138">
        <v>-1.7394499999999999</v>
      </c>
      <c r="D115" s="139">
        <v>-2.0676299999999999</v>
      </c>
      <c r="E115" s="140">
        <v>-0.49625999999999998</v>
      </c>
      <c r="F115" s="141">
        <v>-0.78537999999999997</v>
      </c>
      <c r="G115" s="142">
        <v>-0.76504000000000005</v>
      </c>
      <c r="H115" s="140">
        <v>-0.80486599999999997</v>
      </c>
      <c r="I115" s="141">
        <v>-0.90391889999999997</v>
      </c>
      <c r="J115" s="142">
        <v>-0.88803659999999995</v>
      </c>
      <c r="K115" s="114">
        <v>190</v>
      </c>
      <c r="L115" s="79">
        <f t="shared" ref="L115:T115" si="220">(B115*4514)/(10*0.1*90)</f>
        <v>-92.201459333333332</v>
      </c>
      <c r="M115" s="80">
        <f t="shared" si="220"/>
        <v>-87.24308111111111</v>
      </c>
      <c r="N115" s="81">
        <f t="shared" si="220"/>
        <v>-103.70313133333333</v>
      </c>
      <c r="O115" s="79">
        <f t="shared" si="220"/>
        <v>-24.890196</v>
      </c>
      <c r="P115" s="80">
        <f t="shared" si="220"/>
        <v>-39.391170222222222</v>
      </c>
      <c r="Q115" s="81">
        <f t="shared" si="220"/>
        <v>-38.371006222222228</v>
      </c>
      <c r="R115" s="79">
        <f t="shared" si="220"/>
        <v>-40.368501377777775</v>
      </c>
      <c r="S115" s="80">
        <f t="shared" si="220"/>
        <v>-45.336554606666667</v>
      </c>
      <c r="T115" s="81">
        <f t="shared" si="220"/>
        <v>-44.539969026666668</v>
      </c>
      <c r="V115" s="137">
        <v>190</v>
      </c>
      <c r="W115" s="140">
        <v>-1.8383100000000001</v>
      </c>
      <c r="X115" s="141">
        <v>-1.7394499999999999</v>
      </c>
      <c r="Y115" s="142">
        <v>-2.0676299999999999</v>
      </c>
      <c r="Z115" s="140">
        <v>0.118697</v>
      </c>
      <c r="AA115" s="141">
        <v>6.4060000000000006E-2</v>
      </c>
      <c r="AB115" s="142">
        <v>0.50754500000000002</v>
      </c>
      <c r="AC115" s="140">
        <v>-0.79588999999999999</v>
      </c>
      <c r="AD115" s="141">
        <v>-0.54623999999999995</v>
      </c>
      <c r="AE115" s="142">
        <v>-0.73824999999999996</v>
      </c>
      <c r="AF115" s="137">
        <v>190</v>
      </c>
      <c r="AG115" s="188">
        <f t="shared" ref="AG115:AO115" si="221">(W115*4514)/(10*0.1*90)</f>
        <v>-92.201459333333332</v>
      </c>
      <c r="AH115" s="189">
        <f t="shared" si="221"/>
        <v>-87.24308111111111</v>
      </c>
      <c r="AI115" s="190">
        <f t="shared" si="221"/>
        <v>-103.70313133333333</v>
      </c>
      <c r="AJ115" s="188">
        <f t="shared" si="221"/>
        <v>5.9533139777777784</v>
      </c>
      <c r="AK115" s="189">
        <f t="shared" si="221"/>
        <v>3.2129648888888891</v>
      </c>
      <c r="AL115" s="190">
        <f t="shared" si="221"/>
        <v>25.456201444444442</v>
      </c>
      <c r="AM115" s="188">
        <f t="shared" si="221"/>
        <v>-39.91830511111111</v>
      </c>
      <c r="AN115" s="189">
        <f t="shared" si="221"/>
        <v>-27.396970666666665</v>
      </c>
      <c r="AO115" s="190">
        <f t="shared" si="221"/>
        <v>-37.027338888888885</v>
      </c>
    </row>
    <row r="118" spans="1:41" ht="12.75"/>
    <row r="119" spans="1:41" ht="12.75"/>
    <row r="120" spans="1:41" ht="12.75"/>
    <row r="121" spans="1:41" ht="12.75"/>
    <row r="122" spans="1:41" ht="12.75"/>
    <row r="123" spans="1:41" ht="12.75"/>
    <row r="124" spans="1:41" ht="12.75"/>
    <row r="125" spans="1:41" ht="12.75"/>
    <row r="126" spans="1:41" ht="12.75"/>
    <row r="127" spans="1:41" ht="12.75"/>
    <row r="128" spans="1:41" ht="12.75"/>
    <row r="129" ht="12.75"/>
    <row r="130" ht="12.75"/>
    <row r="131" ht="12.75"/>
    <row r="132" ht="12.75"/>
    <row r="133" ht="12.75"/>
    <row r="134" ht="12.75"/>
    <row r="135" ht="12.75"/>
    <row r="136" ht="12.75"/>
    <row r="137" ht="12.75"/>
    <row r="138" ht="12.75"/>
    <row r="139" ht="12.75"/>
    <row r="140" ht="12.75"/>
    <row r="141" ht="12.75"/>
    <row r="142" ht="12.75"/>
    <row r="143" ht="12.75"/>
    <row r="144" ht="12.75"/>
    <row r="145" ht="12.75"/>
    <row r="146" ht="12.75"/>
    <row r="147" ht="12.75"/>
    <row r="148" ht="12.75"/>
    <row r="149" ht="12.75"/>
    <row r="150" ht="12.75"/>
    <row r="151" ht="12.75"/>
    <row r="152" ht="12.75"/>
    <row r="153" ht="12.75"/>
    <row r="154" ht="12.75"/>
    <row r="155" ht="12.75"/>
    <row r="156" ht="12.75"/>
    <row r="157" ht="12.75"/>
    <row r="158" ht="12.75"/>
    <row r="159" ht="12.75"/>
    <row r="160" ht="12.75"/>
    <row r="161" ht="12.75"/>
    <row r="162" ht="12.75"/>
    <row r="163" ht="12.75"/>
    <row r="164" ht="12.75"/>
    <row r="165" ht="12.75"/>
    <row r="166" ht="12.75"/>
    <row r="167" ht="12.75"/>
    <row r="168" ht="12.75"/>
    <row r="169" ht="12.75"/>
    <row r="170" ht="12.75"/>
    <row r="171" ht="12.75"/>
    <row r="172" ht="12.75"/>
    <row r="173" ht="12.75"/>
    <row r="174" ht="12.75"/>
    <row r="175" ht="12.75"/>
    <row r="176" ht="12.75"/>
    <row r="177" ht="12.75"/>
    <row r="178" ht="12.75"/>
    <row r="179" ht="12.75"/>
    <row r="180" ht="12.75"/>
    <row r="181" ht="12.75"/>
    <row r="182" ht="12.75"/>
    <row r="183" ht="12.75"/>
    <row r="184" ht="12.75"/>
    <row r="185" ht="12.75"/>
    <row r="186" ht="12.75"/>
    <row r="187" ht="12.75"/>
    <row r="188" ht="12.75"/>
    <row r="189" ht="12.75"/>
    <row r="190" ht="12.75"/>
    <row r="191" ht="12.75"/>
    <row r="192" ht="12.75"/>
    <row r="193" ht="12.75"/>
    <row r="194" ht="12.75"/>
    <row r="195" ht="12.75"/>
    <row r="196" ht="12.75"/>
    <row r="197" ht="12.75"/>
    <row r="198" ht="12.75"/>
    <row r="199" ht="12.75"/>
    <row r="200" ht="12.75"/>
    <row r="201" ht="12.75"/>
    <row r="202" ht="12.75"/>
    <row r="203" ht="12.75"/>
    <row r="204" ht="12.75"/>
    <row r="205" ht="12.75"/>
    <row r="206" ht="12.75"/>
    <row r="207" ht="12.75"/>
    <row r="208" ht="12.75"/>
    <row r="209" ht="12.75"/>
    <row r="210" ht="12.75"/>
    <row r="211" ht="12.75"/>
    <row r="212" ht="12.75"/>
    <row r="213" ht="12.75"/>
    <row r="214" ht="12.75"/>
    <row r="215" ht="12.75"/>
    <row r="216" ht="12.75"/>
    <row r="217" ht="12.75"/>
    <row r="218" ht="12.75"/>
    <row r="219" ht="12.75"/>
    <row r="220" ht="12.75"/>
    <row r="221" ht="12.75"/>
    <row r="222" ht="12.75"/>
    <row r="223" ht="12.75"/>
    <row r="224" ht="12.75"/>
    <row r="225" ht="12.75"/>
    <row r="226" ht="12.75"/>
    <row r="227" ht="12.75"/>
    <row r="228" ht="12.75"/>
    <row r="229" ht="12.75"/>
    <row r="230" ht="12.75"/>
    <row r="231" ht="12.75"/>
    <row r="232" ht="12.75"/>
  </sheetData>
  <mergeCells count="18">
    <mergeCell ref="O3:Q3"/>
    <mergeCell ref="K2:T2"/>
    <mergeCell ref="AJ3:AL3"/>
    <mergeCell ref="AM3:AO3"/>
    <mergeCell ref="R3:T3"/>
    <mergeCell ref="V1:AO1"/>
    <mergeCell ref="V2:AE2"/>
    <mergeCell ref="W3:Y3"/>
    <mergeCell ref="Z3:AB3"/>
    <mergeCell ref="AC3:AE3"/>
    <mergeCell ref="AG3:AI3"/>
    <mergeCell ref="AF2:AO2"/>
    <mergeCell ref="A1:T1"/>
    <mergeCell ref="A2:J2"/>
    <mergeCell ref="B3:D3"/>
    <mergeCell ref="E3:G3"/>
    <mergeCell ref="H3:J3"/>
    <mergeCell ref="L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U275"/>
  <sheetViews>
    <sheetView workbookViewId="0">
      <selection activeCell="R31" sqref="R31"/>
    </sheetView>
  </sheetViews>
  <sheetFormatPr defaultColWidth="12.5703125" defaultRowHeight="15.75" customHeight="1"/>
  <cols>
    <col min="1" max="1" width="16.7109375" customWidth="1"/>
    <col min="8" max="8" width="16" customWidth="1"/>
  </cols>
  <sheetData>
    <row r="1" spans="1:21" ht="13.5" thickBot="1">
      <c r="A1" s="231"/>
      <c r="B1" s="228" t="s">
        <v>0</v>
      </c>
      <c r="C1" s="229"/>
      <c r="D1" s="230"/>
      <c r="E1" s="228" t="s">
        <v>1</v>
      </c>
      <c r="F1" s="229"/>
      <c r="G1" s="230"/>
      <c r="H1" s="228" t="s">
        <v>2</v>
      </c>
      <c r="I1" s="229"/>
      <c r="J1" s="230"/>
      <c r="K1" s="206" t="s">
        <v>3</v>
      </c>
      <c r="L1" s="209"/>
      <c r="M1" s="227"/>
      <c r="N1" s="206" t="s">
        <v>4</v>
      </c>
      <c r="O1" s="209"/>
      <c r="P1" s="227"/>
      <c r="R1" s="206" t="s">
        <v>5</v>
      </c>
      <c r="S1" s="209"/>
      <c r="T1" s="209"/>
      <c r="U1" s="227"/>
    </row>
    <row r="2" spans="1:21" ht="13.5" thickBot="1">
      <c r="A2" s="232"/>
      <c r="B2" s="28" t="s">
        <v>7</v>
      </c>
      <c r="C2" s="29" t="s">
        <v>8</v>
      </c>
      <c r="D2" s="30" t="s">
        <v>14</v>
      </c>
      <c r="E2" s="28" t="s">
        <v>7</v>
      </c>
      <c r="F2" s="29" t="s">
        <v>8</v>
      </c>
      <c r="G2" s="30" t="s">
        <v>14</v>
      </c>
      <c r="H2" s="28" t="s">
        <v>7</v>
      </c>
      <c r="I2" s="29" t="s">
        <v>8</v>
      </c>
      <c r="J2" s="30" t="s">
        <v>14</v>
      </c>
      <c r="K2" s="28" t="s">
        <v>7</v>
      </c>
      <c r="L2" s="29" t="s">
        <v>8</v>
      </c>
      <c r="M2" s="30" t="s">
        <v>14</v>
      </c>
      <c r="N2" s="28" t="s">
        <v>7</v>
      </c>
      <c r="O2" s="29" t="s">
        <v>8</v>
      </c>
      <c r="P2" s="30" t="s">
        <v>14</v>
      </c>
      <c r="Q2" s="1"/>
      <c r="R2" s="36" t="s">
        <v>10</v>
      </c>
      <c r="S2" s="16" t="s">
        <v>7</v>
      </c>
      <c r="T2" s="17" t="s">
        <v>8</v>
      </c>
      <c r="U2" s="18" t="s">
        <v>9</v>
      </c>
    </row>
    <row r="3" spans="1:21" ht="12.75">
      <c r="A3" s="31">
        <v>469.4622</v>
      </c>
      <c r="B3" s="25">
        <v>0</v>
      </c>
      <c r="C3" s="26">
        <v>0</v>
      </c>
      <c r="D3" s="27">
        <v>0.871668</v>
      </c>
      <c r="E3" s="25">
        <v>59.492069999999998</v>
      </c>
      <c r="F3" s="26">
        <v>86.431690000000003</v>
      </c>
      <c r="G3" s="27">
        <v>102.4659</v>
      </c>
      <c r="H3" s="25">
        <v>136.27600000000001</v>
      </c>
      <c r="I3" s="26">
        <v>135.93199999999999</v>
      </c>
      <c r="J3" s="26">
        <v>133.02629999999999</v>
      </c>
      <c r="K3" s="8">
        <v>134.14359999999999</v>
      </c>
      <c r="L3" s="9">
        <v>144.2338</v>
      </c>
      <c r="M3" s="10">
        <v>140.71289999999999</v>
      </c>
      <c r="N3" s="8">
        <v>132.85480000000001</v>
      </c>
      <c r="O3" s="9">
        <v>137.1576</v>
      </c>
      <c r="P3" s="10">
        <v>135.9522</v>
      </c>
      <c r="Q3" s="1"/>
      <c r="R3" s="19">
        <v>0</v>
      </c>
      <c r="S3" s="33">
        <v>27.929849999999998</v>
      </c>
      <c r="T3" s="34">
        <v>26.468170000000001</v>
      </c>
      <c r="U3" s="35">
        <v>27.61673</v>
      </c>
    </row>
    <row r="4" spans="1:21" ht="12.75">
      <c r="A4" s="32">
        <v>469.95749999999998</v>
      </c>
      <c r="B4" s="25">
        <v>0</v>
      </c>
      <c r="C4" s="26">
        <v>0</v>
      </c>
      <c r="D4" s="27">
        <v>1.5709740000000001</v>
      </c>
      <c r="E4" s="25">
        <v>69.017690000000002</v>
      </c>
      <c r="F4" s="26">
        <v>78.869829999999993</v>
      </c>
      <c r="G4" s="27">
        <v>95.406379999999999</v>
      </c>
      <c r="H4" s="25">
        <v>141.459</v>
      </c>
      <c r="I4" s="26">
        <v>135.28749999999999</v>
      </c>
      <c r="J4" s="26">
        <v>127.794</v>
      </c>
      <c r="K4" s="11">
        <v>141.94560000000001</v>
      </c>
      <c r="L4" s="1">
        <v>138.7706</v>
      </c>
      <c r="M4" s="12">
        <v>142.3355</v>
      </c>
      <c r="N4" s="11">
        <v>131.26150000000001</v>
      </c>
      <c r="O4" s="1">
        <v>127.94929999999999</v>
      </c>
      <c r="P4" s="12">
        <v>131.68520000000001</v>
      </c>
      <c r="Q4" s="1"/>
      <c r="R4" s="20">
        <v>1</v>
      </c>
      <c r="S4" s="11">
        <v>105.1974</v>
      </c>
      <c r="T4" s="1">
        <v>100.27930000000001</v>
      </c>
      <c r="U4" s="12">
        <v>127.1769</v>
      </c>
    </row>
    <row r="5" spans="1:21" ht="12.75">
      <c r="A5" s="32">
        <v>470.45269999999999</v>
      </c>
      <c r="B5" s="25">
        <v>0</v>
      </c>
      <c r="C5" s="26">
        <v>6.2385000000000002</v>
      </c>
      <c r="D5" s="27">
        <v>0.48345700000000003</v>
      </c>
      <c r="E5" s="25">
        <v>89.815799999999996</v>
      </c>
      <c r="F5" s="26">
        <v>91.712639999999993</v>
      </c>
      <c r="G5" s="27">
        <v>105.408</v>
      </c>
      <c r="H5" s="25">
        <v>156.892</v>
      </c>
      <c r="I5" s="26">
        <v>152.44300000000001</v>
      </c>
      <c r="J5" s="26">
        <v>138.93209999999999</v>
      </c>
      <c r="K5" s="11">
        <v>131.41980000000001</v>
      </c>
      <c r="L5" s="1">
        <v>149.5318</v>
      </c>
      <c r="M5" s="12">
        <v>149.72880000000001</v>
      </c>
      <c r="N5" s="11">
        <v>128.5986</v>
      </c>
      <c r="O5" s="1">
        <v>126.9812</v>
      </c>
      <c r="P5" s="12">
        <v>131.96019999999999</v>
      </c>
      <c r="Q5" s="1"/>
      <c r="R5" s="20">
        <v>6</v>
      </c>
      <c r="S5" s="11">
        <v>212.35720000000001</v>
      </c>
      <c r="T5" s="1">
        <v>207.1686</v>
      </c>
      <c r="U5" s="12">
        <v>229.33760000000001</v>
      </c>
    </row>
    <row r="6" spans="1:21" ht="12.75">
      <c r="A6" s="32">
        <v>470.9479</v>
      </c>
      <c r="B6" s="25">
        <v>0</v>
      </c>
      <c r="C6" s="26">
        <v>0</v>
      </c>
      <c r="D6" s="27">
        <v>0</v>
      </c>
      <c r="E6" s="25">
        <v>76.697540000000004</v>
      </c>
      <c r="F6" s="26">
        <v>86.204449999999994</v>
      </c>
      <c r="G6" s="27">
        <v>98.162459999999996</v>
      </c>
      <c r="H6" s="25">
        <v>153.77699999999999</v>
      </c>
      <c r="I6" s="26">
        <v>143.47030000000001</v>
      </c>
      <c r="J6" s="26">
        <v>141.49610000000001</v>
      </c>
      <c r="K6" s="11">
        <v>149.3391</v>
      </c>
      <c r="L6" s="1">
        <v>135.22329999999999</v>
      </c>
      <c r="M6" s="12">
        <v>131.24979999999999</v>
      </c>
      <c r="N6" s="11">
        <v>121.9435</v>
      </c>
      <c r="O6" s="1">
        <v>117.6006</v>
      </c>
      <c r="P6" s="12">
        <v>120.78570000000001</v>
      </c>
      <c r="Q6" s="1"/>
      <c r="R6" s="20">
        <v>12</v>
      </c>
      <c r="S6" s="11">
        <v>249.82</v>
      </c>
      <c r="T6" s="1">
        <v>229.6002</v>
      </c>
      <c r="U6" s="12">
        <v>233.93889999999999</v>
      </c>
    </row>
    <row r="7" spans="1:21" ht="12.75">
      <c r="A7" s="32">
        <v>471.44290000000001</v>
      </c>
      <c r="B7" s="25">
        <v>0</v>
      </c>
      <c r="C7" s="26">
        <v>0</v>
      </c>
      <c r="D7" s="27">
        <v>2.8394080000000002</v>
      </c>
      <c r="E7" s="25">
        <v>86.384399999999999</v>
      </c>
      <c r="F7" s="26">
        <v>96.500479999999996</v>
      </c>
      <c r="G7" s="27">
        <v>106.9452</v>
      </c>
      <c r="H7" s="25">
        <v>157.834</v>
      </c>
      <c r="I7" s="26">
        <v>162.06890000000001</v>
      </c>
      <c r="J7" s="26">
        <v>147.17400000000001</v>
      </c>
      <c r="K7" s="11">
        <v>146.3862</v>
      </c>
      <c r="L7" s="1">
        <v>150.87559999999999</v>
      </c>
      <c r="M7" s="12">
        <v>150.2577</v>
      </c>
      <c r="N7" s="11">
        <v>137.62129999999999</v>
      </c>
      <c r="O7" s="1">
        <v>141.46530000000001</v>
      </c>
      <c r="P7" s="12">
        <v>137.54339999999999</v>
      </c>
      <c r="Q7" s="1"/>
      <c r="R7" s="20">
        <v>24</v>
      </c>
      <c r="S7" s="11">
        <v>226.26900000000001</v>
      </c>
      <c r="T7" s="1">
        <v>221.48230000000001</v>
      </c>
      <c r="U7" s="12">
        <v>222.28559999999999</v>
      </c>
    </row>
    <row r="8" spans="1:21" ht="13.5" thickBot="1">
      <c r="A8" s="32">
        <v>471.93790000000001</v>
      </c>
      <c r="B8" s="25">
        <v>0</v>
      </c>
      <c r="C8" s="26">
        <v>13.269600000000001</v>
      </c>
      <c r="D8" s="27">
        <v>2.3795989999999998</v>
      </c>
      <c r="E8" s="25">
        <v>65.176779999999994</v>
      </c>
      <c r="F8" s="26">
        <v>96.631780000000006</v>
      </c>
      <c r="G8" s="27">
        <v>120.50239999999999</v>
      </c>
      <c r="H8" s="25">
        <v>172.00700000000001</v>
      </c>
      <c r="I8" s="26">
        <v>174.66390000000001</v>
      </c>
      <c r="J8" s="26">
        <v>150.14660000000001</v>
      </c>
      <c r="K8" s="11">
        <v>170.07050000000001</v>
      </c>
      <c r="L8" s="1">
        <v>145.6088</v>
      </c>
      <c r="M8" s="12">
        <v>146.864</v>
      </c>
      <c r="N8" s="11">
        <v>145.78399999999999</v>
      </c>
      <c r="O8" s="1">
        <v>147.62430000000001</v>
      </c>
      <c r="P8" s="12">
        <v>148.208</v>
      </c>
      <c r="Q8" s="1"/>
      <c r="R8" s="21">
        <v>48</v>
      </c>
      <c r="S8" s="13">
        <v>197.17160000000001</v>
      </c>
      <c r="T8" s="14">
        <v>201.54</v>
      </c>
      <c r="U8" s="15">
        <v>193.61580000000001</v>
      </c>
    </row>
    <row r="9" spans="1:21" ht="12.75">
      <c r="A9" s="32">
        <v>472.43279999999999</v>
      </c>
      <c r="B9" s="25">
        <v>0</v>
      </c>
      <c r="C9" s="26">
        <v>10.4252</v>
      </c>
      <c r="D9" s="27">
        <v>0</v>
      </c>
      <c r="E9" s="25">
        <v>69.536299999999997</v>
      </c>
      <c r="F9" s="26">
        <v>83.782749999999993</v>
      </c>
      <c r="G9" s="27">
        <v>119.1186</v>
      </c>
      <c r="H9" s="25">
        <v>167.06700000000001</v>
      </c>
      <c r="I9" s="26">
        <v>172.87360000000001</v>
      </c>
      <c r="J9" s="26">
        <v>148.75530000000001</v>
      </c>
      <c r="K9" s="11">
        <v>160.04560000000001</v>
      </c>
      <c r="L9" s="1">
        <v>149.3896</v>
      </c>
      <c r="M9" s="12">
        <v>150.57650000000001</v>
      </c>
      <c r="N9" s="11">
        <v>139.98159999999999</v>
      </c>
      <c r="O9" s="1">
        <v>137.1027</v>
      </c>
      <c r="P9" s="12">
        <v>135.81059999999999</v>
      </c>
    </row>
    <row r="10" spans="1:21" ht="12.75">
      <c r="A10" s="32">
        <v>472.92759999999998</v>
      </c>
      <c r="B10" s="25">
        <v>0</v>
      </c>
      <c r="C10" s="26">
        <v>4.2578800000000001</v>
      </c>
      <c r="D10" s="27">
        <v>0</v>
      </c>
      <c r="E10" s="25">
        <v>154.267</v>
      </c>
      <c r="F10" s="26">
        <v>94.848749999999995</v>
      </c>
      <c r="G10" s="27">
        <v>105.4678</v>
      </c>
      <c r="H10" s="25">
        <v>184.47</v>
      </c>
      <c r="I10" s="26">
        <v>172.6294</v>
      </c>
      <c r="J10" s="26">
        <v>166.12710000000001</v>
      </c>
      <c r="K10" s="11">
        <v>175.32660000000001</v>
      </c>
      <c r="L10" s="1">
        <v>172.7038</v>
      </c>
      <c r="M10" s="12">
        <v>173.49</v>
      </c>
      <c r="N10" s="11">
        <v>141.66480000000001</v>
      </c>
      <c r="O10" s="1">
        <v>143.4838</v>
      </c>
      <c r="P10" s="12">
        <v>142.20849999999999</v>
      </c>
    </row>
    <row r="11" spans="1:21" ht="12.75">
      <c r="A11" s="32">
        <v>473.42230000000001</v>
      </c>
      <c r="B11" s="25">
        <v>0</v>
      </c>
      <c r="C11" s="26">
        <v>0</v>
      </c>
      <c r="D11" s="27">
        <v>0</v>
      </c>
      <c r="E11" s="25">
        <v>70.575490000000002</v>
      </c>
      <c r="F11" s="26">
        <v>97.793909999999997</v>
      </c>
      <c r="G11" s="27">
        <v>118.752</v>
      </c>
      <c r="H11" s="25">
        <v>178.06800000000001</v>
      </c>
      <c r="I11" s="26">
        <v>175.6918</v>
      </c>
      <c r="J11" s="26">
        <v>168.41810000000001</v>
      </c>
      <c r="K11" s="11">
        <v>170.71960000000001</v>
      </c>
      <c r="L11" s="1">
        <v>177.28290000000001</v>
      </c>
      <c r="M11" s="12">
        <v>174.1771</v>
      </c>
      <c r="N11" s="11">
        <v>158.5403</v>
      </c>
      <c r="O11" s="1">
        <v>161.22819999999999</v>
      </c>
      <c r="P11" s="12">
        <v>155.24420000000001</v>
      </c>
    </row>
    <row r="12" spans="1:21" ht="12.75">
      <c r="A12" s="32">
        <v>473.9169</v>
      </c>
      <c r="B12" s="25">
        <v>0</v>
      </c>
      <c r="C12" s="26">
        <v>0</v>
      </c>
      <c r="D12" s="27">
        <v>0</v>
      </c>
      <c r="E12" s="25">
        <v>83.780929999999998</v>
      </c>
      <c r="F12" s="26">
        <v>92.705330000000004</v>
      </c>
      <c r="G12" s="27">
        <v>126.6292</v>
      </c>
      <c r="H12" s="25">
        <v>191.68600000000001</v>
      </c>
      <c r="I12" s="26">
        <v>175.46</v>
      </c>
      <c r="J12" s="26">
        <v>183.46899999999999</v>
      </c>
      <c r="K12" s="11">
        <v>179.66890000000001</v>
      </c>
      <c r="L12" s="1">
        <v>177.81299999999999</v>
      </c>
      <c r="M12" s="12">
        <v>180.94059999999999</v>
      </c>
      <c r="N12" s="11">
        <v>170.95179999999999</v>
      </c>
      <c r="O12" s="1">
        <v>170.8304</v>
      </c>
      <c r="P12" s="12">
        <v>167.77440000000001</v>
      </c>
    </row>
    <row r="13" spans="1:21" ht="12.75">
      <c r="A13" s="32">
        <v>474.41149999999999</v>
      </c>
      <c r="B13" s="25">
        <v>0</v>
      </c>
      <c r="C13" s="26">
        <v>11.1212</v>
      </c>
      <c r="D13" s="27">
        <v>0</v>
      </c>
      <c r="E13" s="25">
        <v>92.335369999999998</v>
      </c>
      <c r="F13" s="26">
        <v>100.5159</v>
      </c>
      <c r="G13" s="27">
        <v>124.2766</v>
      </c>
      <c r="H13" s="25">
        <v>194.85300000000001</v>
      </c>
      <c r="I13" s="26">
        <v>183.7218</v>
      </c>
      <c r="J13" s="26">
        <v>172.05199999999999</v>
      </c>
      <c r="K13" s="11">
        <v>166.72049999999999</v>
      </c>
      <c r="L13" s="1">
        <v>178.41120000000001</v>
      </c>
      <c r="M13" s="12">
        <v>182.68</v>
      </c>
      <c r="N13" s="11">
        <v>161.83199999999999</v>
      </c>
      <c r="O13" s="1">
        <v>162.31139999999999</v>
      </c>
      <c r="P13" s="12">
        <v>163.51329999999999</v>
      </c>
    </row>
    <row r="14" spans="1:21" ht="12.75">
      <c r="A14" s="32">
        <v>474.90600000000001</v>
      </c>
      <c r="B14" s="25">
        <v>2.4779659999999999</v>
      </c>
      <c r="C14" s="26">
        <v>11.863899999999999</v>
      </c>
      <c r="D14" s="27">
        <v>0.93754400000000004</v>
      </c>
      <c r="E14" s="25">
        <v>102.3548</v>
      </c>
      <c r="F14" s="26">
        <v>98.211699999999993</v>
      </c>
      <c r="G14" s="27">
        <v>124.0112</v>
      </c>
      <c r="H14" s="25">
        <v>199.47</v>
      </c>
      <c r="I14" s="26">
        <v>184.0934</v>
      </c>
      <c r="J14" s="26">
        <v>186.5145</v>
      </c>
      <c r="K14" s="11">
        <v>180.83099999999999</v>
      </c>
      <c r="L14" s="1">
        <v>175.93809999999999</v>
      </c>
      <c r="M14" s="12">
        <v>175.7604</v>
      </c>
      <c r="N14" s="11">
        <v>161.67689999999999</v>
      </c>
      <c r="O14" s="1">
        <v>163.79580000000001</v>
      </c>
      <c r="P14" s="12">
        <v>156.74950000000001</v>
      </c>
    </row>
    <row r="15" spans="1:21" ht="12.75">
      <c r="A15" s="32">
        <v>475.40030000000002</v>
      </c>
      <c r="B15" s="25">
        <v>13.72026</v>
      </c>
      <c r="C15" s="26">
        <v>12.126099999999999</v>
      </c>
      <c r="D15" s="27">
        <v>12.76674</v>
      </c>
      <c r="E15" s="25">
        <v>95.70599</v>
      </c>
      <c r="F15" s="26">
        <v>92.296809999999994</v>
      </c>
      <c r="G15" s="27">
        <v>136.73580000000001</v>
      </c>
      <c r="H15" s="25">
        <v>205.37799999999999</v>
      </c>
      <c r="I15" s="26">
        <v>177.3596</v>
      </c>
      <c r="J15" s="26">
        <v>177.52860000000001</v>
      </c>
      <c r="K15" s="11">
        <v>181.54130000000001</v>
      </c>
      <c r="L15" s="1">
        <v>188.4384</v>
      </c>
      <c r="M15" s="12">
        <v>190.65899999999999</v>
      </c>
      <c r="N15" s="11">
        <v>168.10429999999999</v>
      </c>
      <c r="O15" s="1">
        <v>168.1748</v>
      </c>
      <c r="P15" s="12">
        <v>171.66390000000001</v>
      </c>
    </row>
    <row r="16" spans="1:21" ht="12.75">
      <c r="A16" s="32">
        <v>475.8947</v>
      </c>
      <c r="B16" s="25">
        <v>0</v>
      </c>
      <c r="C16" s="26">
        <v>19.218599999999999</v>
      </c>
      <c r="D16" s="27">
        <v>2.1498179999999998</v>
      </c>
      <c r="E16" s="25">
        <v>87.964789999999994</v>
      </c>
      <c r="F16" s="26">
        <v>107.69629999999999</v>
      </c>
      <c r="G16" s="27">
        <v>118.28149999999999</v>
      </c>
      <c r="H16" s="25">
        <v>197.208</v>
      </c>
      <c r="I16" s="26">
        <v>192.6626</v>
      </c>
      <c r="J16" s="26">
        <v>188.39189999999999</v>
      </c>
      <c r="K16" s="11">
        <v>191.0857</v>
      </c>
      <c r="L16" s="1">
        <v>195.88460000000001</v>
      </c>
      <c r="M16" s="12">
        <v>194.2758</v>
      </c>
      <c r="N16" s="11">
        <v>156.89619999999999</v>
      </c>
      <c r="O16" s="1">
        <v>160.5822</v>
      </c>
      <c r="P16" s="12">
        <v>152.98699999999999</v>
      </c>
    </row>
    <row r="17" spans="1:16" ht="12.75">
      <c r="A17" s="32">
        <v>476.38889999999998</v>
      </c>
      <c r="B17" s="25">
        <v>4.3781080000000001</v>
      </c>
      <c r="C17" s="26">
        <v>0</v>
      </c>
      <c r="D17" s="27">
        <v>0</v>
      </c>
      <c r="E17" s="25">
        <v>88.989410000000007</v>
      </c>
      <c r="F17" s="26">
        <v>111.357</v>
      </c>
      <c r="G17" s="27">
        <v>136.01679999999999</v>
      </c>
      <c r="H17" s="25">
        <v>207.57499999999999</v>
      </c>
      <c r="I17" s="26">
        <v>191.8518</v>
      </c>
      <c r="J17" s="26">
        <v>202.7783</v>
      </c>
      <c r="K17" s="11">
        <v>187.6174</v>
      </c>
      <c r="L17" s="1">
        <v>188.42400000000001</v>
      </c>
      <c r="M17" s="12">
        <v>188.8486</v>
      </c>
      <c r="N17" s="11">
        <v>171.1549</v>
      </c>
      <c r="O17" s="1">
        <v>167.0301</v>
      </c>
      <c r="P17" s="12">
        <v>170.81379999999999</v>
      </c>
    </row>
    <row r="18" spans="1:16" ht="12.75">
      <c r="A18" s="32">
        <v>476.88290000000001</v>
      </c>
      <c r="B18" s="25">
        <v>13.49316</v>
      </c>
      <c r="C18" s="26">
        <v>8.1718100000000007</v>
      </c>
      <c r="D18" s="27">
        <v>14.153549999999999</v>
      </c>
      <c r="E18" s="25">
        <v>102.2383</v>
      </c>
      <c r="F18" s="26">
        <v>105.30540000000001</v>
      </c>
      <c r="G18" s="27">
        <v>130.8587</v>
      </c>
      <c r="H18" s="25">
        <v>213.745</v>
      </c>
      <c r="I18" s="26">
        <v>201.2517</v>
      </c>
      <c r="J18" s="26">
        <v>191.8348</v>
      </c>
      <c r="K18" s="11">
        <v>193.57660000000001</v>
      </c>
      <c r="L18" s="1">
        <v>186.41239999999999</v>
      </c>
      <c r="M18" s="12">
        <v>185.4683</v>
      </c>
      <c r="N18" s="11">
        <v>178.28270000000001</v>
      </c>
      <c r="O18" s="1">
        <v>173.3794</v>
      </c>
      <c r="P18" s="12">
        <v>181.8115</v>
      </c>
    </row>
    <row r="19" spans="1:16" ht="12.75">
      <c r="A19" s="32">
        <v>477.37700000000001</v>
      </c>
      <c r="B19" s="25">
        <v>1.139133</v>
      </c>
      <c r="C19" s="26">
        <v>19.1906</v>
      </c>
      <c r="D19" s="27">
        <v>1.7601500000000001</v>
      </c>
      <c r="E19" s="25">
        <v>102.8904</v>
      </c>
      <c r="F19" s="26">
        <v>99.524410000000003</v>
      </c>
      <c r="G19" s="27">
        <v>121.6212</v>
      </c>
      <c r="H19" s="25">
        <v>195.15</v>
      </c>
      <c r="I19" s="26">
        <v>198.19839999999999</v>
      </c>
      <c r="J19" s="26">
        <v>185.3948</v>
      </c>
      <c r="K19" s="11">
        <v>198.88220000000001</v>
      </c>
      <c r="L19" s="1">
        <v>201.38290000000001</v>
      </c>
      <c r="M19" s="12">
        <v>197.68369999999999</v>
      </c>
      <c r="N19" s="11">
        <v>174.8809</v>
      </c>
      <c r="O19" s="1">
        <v>179.21520000000001</v>
      </c>
      <c r="P19" s="12">
        <v>176.42519999999999</v>
      </c>
    </row>
    <row r="20" spans="1:16" ht="12.75">
      <c r="A20" s="32">
        <v>477.87099999999998</v>
      </c>
      <c r="B20" s="25">
        <v>14.79687</v>
      </c>
      <c r="C20" s="26">
        <v>8.3311100000000007</v>
      </c>
      <c r="D20" s="27">
        <v>15.07757</v>
      </c>
      <c r="E20" s="25">
        <v>97.347470000000001</v>
      </c>
      <c r="F20" s="26">
        <v>117.2162</v>
      </c>
      <c r="G20" s="27">
        <v>135.93219999999999</v>
      </c>
      <c r="H20" s="25">
        <v>222.08099999999999</v>
      </c>
      <c r="I20" s="26">
        <v>187.7766</v>
      </c>
      <c r="J20" s="26">
        <v>184.48939999999999</v>
      </c>
      <c r="K20" s="11">
        <v>196.2603</v>
      </c>
      <c r="L20" s="1">
        <v>203.6824</v>
      </c>
      <c r="M20" s="12">
        <v>203.13210000000001</v>
      </c>
      <c r="N20" s="11">
        <v>182.8904</v>
      </c>
      <c r="O20" s="1">
        <v>181.15209999999999</v>
      </c>
      <c r="P20" s="12">
        <v>179.4247</v>
      </c>
    </row>
    <row r="21" spans="1:16" ht="12.75">
      <c r="A21" s="32">
        <v>478.3648</v>
      </c>
      <c r="B21" s="25">
        <v>13.431839999999999</v>
      </c>
      <c r="C21" s="26">
        <v>0</v>
      </c>
      <c r="D21" s="27">
        <v>14.47555</v>
      </c>
      <c r="E21" s="25">
        <v>98.205910000000003</v>
      </c>
      <c r="F21" s="26">
        <v>112.5569</v>
      </c>
      <c r="G21" s="27">
        <v>143.30930000000001</v>
      </c>
      <c r="H21" s="25">
        <v>209.07300000000001</v>
      </c>
      <c r="I21" s="26">
        <v>208.48699999999999</v>
      </c>
      <c r="J21" s="26">
        <v>200.77529999999999</v>
      </c>
      <c r="K21" s="11">
        <v>199.49789999999999</v>
      </c>
      <c r="L21" s="1">
        <v>200.85599999999999</v>
      </c>
      <c r="M21" s="12">
        <v>202.0438</v>
      </c>
      <c r="N21" s="11">
        <v>187.86750000000001</v>
      </c>
      <c r="O21" s="1">
        <v>185.0609</v>
      </c>
      <c r="P21" s="12">
        <v>190.5384</v>
      </c>
    </row>
    <row r="22" spans="1:16" ht="12.75">
      <c r="A22" s="32">
        <v>478.85860000000002</v>
      </c>
      <c r="B22" s="25">
        <v>0.188527</v>
      </c>
      <c r="C22" s="26">
        <v>18.067599999999999</v>
      </c>
      <c r="D22" s="27">
        <v>2.5758320000000001</v>
      </c>
      <c r="E22" s="25">
        <v>100.1121</v>
      </c>
      <c r="F22" s="26">
        <v>106.1557</v>
      </c>
      <c r="G22" s="27">
        <v>136.03139999999999</v>
      </c>
      <c r="H22" s="25">
        <v>225.12899999999999</v>
      </c>
      <c r="I22" s="26">
        <v>214.56630000000001</v>
      </c>
      <c r="J22" s="26">
        <v>203.65450000000001</v>
      </c>
      <c r="K22" s="11">
        <v>210.85769999999999</v>
      </c>
      <c r="L22" s="1">
        <v>199.40950000000001</v>
      </c>
      <c r="M22" s="12">
        <v>195.36429999999999</v>
      </c>
      <c r="N22" s="11">
        <v>179.87289999999999</v>
      </c>
      <c r="O22" s="1">
        <v>182.74809999999999</v>
      </c>
      <c r="P22" s="12">
        <v>178.28980000000001</v>
      </c>
    </row>
    <row r="23" spans="1:16" ht="12.75">
      <c r="A23" s="32">
        <v>479.35230000000001</v>
      </c>
      <c r="B23" s="25">
        <v>20.718260000000001</v>
      </c>
      <c r="C23" s="26">
        <v>11.2828</v>
      </c>
      <c r="D23" s="27">
        <v>14.56887</v>
      </c>
      <c r="E23" s="25">
        <v>110.85980000000001</v>
      </c>
      <c r="F23" s="26">
        <v>101.73739999999999</v>
      </c>
      <c r="G23" s="27">
        <v>141.36070000000001</v>
      </c>
      <c r="H23" s="25">
        <v>226.20400000000001</v>
      </c>
      <c r="I23" s="26">
        <v>222.47620000000001</v>
      </c>
      <c r="J23" s="26">
        <v>211.16329999999999</v>
      </c>
      <c r="K23" s="11">
        <v>198.4314</v>
      </c>
      <c r="L23" s="1">
        <v>202.9787</v>
      </c>
      <c r="M23" s="12">
        <v>205.1901</v>
      </c>
      <c r="N23" s="11">
        <v>190.42740000000001</v>
      </c>
      <c r="O23" s="1">
        <v>195.13249999999999</v>
      </c>
      <c r="P23" s="12">
        <v>187.6362</v>
      </c>
    </row>
    <row r="24" spans="1:16" ht="12.75">
      <c r="A24" s="32">
        <v>479.84589999999997</v>
      </c>
      <c r="B24" s="25">
        <v>13.373469999999999</v>
      </c>
      <c r="C24" s="26">
        <v>21.304600000000001</v>
      </c>
      <c r="D24" s="27">
        <v>10.603569999999999</v>
      </c>
      <c r="E24" s="25">
        <v>101.3314</v>
      </c>
      <c r="F24" s="26">
        <v>105.6854</v>
      </c>
      <c r="G24" s="27">
        <v>118.9682</v>
      </c>
      <c r="H24" s="25">
        <v>225.84899999999999</v>
      </c>
      <c r="I24" s="26">
        <v>214.75200000000001</v>
      </c>
      <c r="J24" s="26">
        <v>204.22399999999999</v>
      </c>
      <c r="K24" s="11">
        <v>216.31209999999999</v>
      </c>
      <c r="L24" s="1">
        <v>212.38810000000001</v>
      </c>
      <c r="M24" s="12">
        <v>211.58199999999999</v>
      </c>
      <c r="N24" s="11">
        <v>189.6857</v>
      </c>
      <c r="O24" s="1">
        <v>188.44739999999999</v>
      </c>
      <c r="P24" s="12">
        <v>193.596</v>
      </c>
    </row>
    <row r="25" spans="1:16" ht="12.75">
      <c r="A25" s="32">
        <v>480.33940000000001</v>
      </c>
      <c r="B25" s="25">
        <v>8.8565749999999994</v>
      </c>
      <c r="C25" s="26">
        <v>0</v>
      </c>
      <c r="D25" s="27">
        <v>5.2243279999999999</v>
      </c>
      <c r="E25" s="25">
        <v>100.99979999999999</v>
      </c>
      <c r="F25" s="26">
        <v>115.6829</v>
      </c>
      <c r="G25" s="27">
        <v>128.2458</v>
      </c>
      <c r="H25" s="25">
        <v>220.78399999999999</v>
      </c>
      <c r="I25" s="26">
        <v>208.2345</v>
      </c>
      <c r="J25" s="26">
        <v>210.88820000000001</v>
      </c>
      <c r="K25" s="11">
        <v>195.70349999999999</v>
      </c>
      <c r="L25" s="1">
        <v>204.95590000000001</v>
      </c>
      <c r="M25" s="12">
        <v>203.31899999999999</v>
      </c>
      <c r="N25" s="11">
        <v>184.3057</v>
      </c>
      <c r="O25" s="1">
        <v>187.1387</v>
      </c>
      <c r="P25" s="12">
        <v>183.833</v>
      </c>
    </row>
    <row r="26" spans="1:16" ht="12.75">
      <c r="A26" s="32">
        <v>480.8329</v>
      </c>
      <c r="B26" s="25">
        <v>3.0167630000000001</v>
      </c>
      <c r="C26" s="26">
        <v>14.2902</v>
      </c>
      <c r="D26" s="27">
        <v>3.9639329999999999</v>
      </c>
      <c r="E26" s="25">
        <v>103.1173</v>
      </c>
      <c r="F26" s="26">
        <v>90.758849999999995</v>
      </c>
      <c r="G26" s="27">
        <v>133.03129999999999</v>
      </c>
      <c r="H26" s="25">
        <v>227.36600000000001</v>
      </c>
      <c r="I26" s="26">
        <v>213.26730000000001</v>
      </c>
      <c r="J26" s="26">
        <v>213.8323</v>
      </c>
      <c r="K26" s="11">
        <v>208.99770000000001</v>
      </c>
      <c r="L26" s="1">
        <v>211.8486</v>
      </c>
      <c r="M26" s="12">
        <v>210.35740000000001</v>
      </c>
      <c r="N26" s="11">
        <v>189.4992</v>
      </c>
      <c r="O26" s="1">
        <v>185.19820000000001</v>
      </c>
      <c r="P26" s="12">
        <v>188.92179999999999</v>
      </c>
    </row>
    <row r="27" spans="1:16" ht="12.75">
      <c r="A27" s="32">
        <v>481.3263</v>
      </c>
      <c r="B27" s="25">
        <v>19.417529999999999</v>
      </c>
      <c r="C27" s="26">
        <v>22.9178</v>
      </c>
      <c r="D27" s="27">
        <v>15.75197</v>
      </c>
      <c r="E27" s="25">
        <v>97.301370000000006</v>
      </c>
      <c r="F27" s="26">
        <v>106.52719999999999</v>
      </c>
      <c r="G27" s="27">
        <v>147.14169999999999</v>
      </c>
      <c r="H27" s="25">
        <v>237.65799999999999</v>
      </c>
      <c r="I27" s="26">
        <v>199.25919999999999</v>
      </c>
      <c r="J27" s="26">
        <v>213.42449999999999</v>
      </c>
      <c r="K27" s="11">
        <v>206.51929999999999</v>
      </c>
      <c r="L27" s="1">
        <v>209.74789999999999</v>
      </c>
      <c r="M27" s="12">
        <v>208.03569999999999</v>
      </c>
      <c r="N27" s="11">
        <v>175.53389999999999</v>
      </c>
      <c r="O27" s="1">
        <v>174.0386</v>
      </c>
      <c r="P27" s="12">
        <v>175.85050000000001</v>
      </c>
    </row>
    <row r="28" spans="1:16" ht="12.75">
      <c r="A28" s="32">
        <v>481.81950000000001</v>
      </c>
      <c r="B28" s="25">
        <v>6.9715850000000001</v>
      </c>
      <c r="C28" s="26">
        <v>1.83063</v>
      </c>
      <c r="D28" s="27">
        <v>1.045172</v>
      </c>
      <c r="E28" s="25">
        <v>117.07470000000001</v>
      </c>
      <c r="F28" s="26">
        <v>104.78149999999999</v>
      </c>
      <c r="G28" s="27">
        <v>127.29300000000001</v>
      </c>
      <c r="H28" s="25">
        <v>242.69300000000001</v>
      </c>
      <c r="I28" s="26">
        <v>230.68010000000001</v>
      </c>
      <c r="J28" s="26">
        <v>211.9974</v>
      </c>
      <c r="K28" s="11">
        <v>188.91249999999999</v>
      </c>
      <c r="L28" s="1">
        <v>214.33869999999999</v>
      </c>
      <c r="M28" s="12">
        <v>213.9323</v>
      </c>
      <c r="N28" s="11">
        <v>200.1019</v>
      </c>
      <c r="O28" s="1">
        <v>203.37260000000001</v>
      </c>
      <c r="P28" s="12">
        <v>199.7714</v>
      </c>
    </row>
    <row r="29" spans="1:16" ht="12.75">
      <c r="A29" s="32">
        <v>482.31270000000001</v>
      </c>
      <c r="B29" s="25">
        <v>20.158249999999999</v>
      </c>
      <c r="C29" s="26">
        <v>0</v>
      </c>
      <c r="D29" s="27">
        <v>15.672079999999999</v>
      </c>
      <c r="E29" s="25">
        <v>109.2046</v>
      </c>
      <c r="F29" s="26">
        <v>97.256690000000006</v>
      </c>
      <c r="G29" s="27">
        <v>143.27869999999999</v>
      </c>
      <c r="H29" s="25">
        <v>238.60599999999999</v>
      </c>
      <c r="I29" s="26">
        <v>227.4392</v>
      </c>
      <c r="J29" s="26">
        <v>208.96109999999999</v>
      </c>
      <c r="K29" s="11">
        <v>206.57069999999999</v>
      </c>
      <c r="L29" s="1">
        <v>218.25659999999999</v>
      </c>
      <c r="M29" s="12">
        <v>220.9468</v>
      </c>
      <c r="N29" s="11">
        <v>193.6746</v>
      </c>
      <c r="O29" s="1">
        <v>189.06729999999999</v>
      </c>
      <c r="P29" s="12">
        <v>194.31120000000001</v>
      </c>
    </row>
    <row r="30" spans="1:16" ht="12.75">
      <c r="A30" s="32">
        <v>482.80579999999998</v>
      </c>
      <c r="B30" s="25">
        <v>9.6089210000000005</v>
      </c>
      <c r="C30" s="26">
        <v>16.3582</v>
      </c>
      <c r="D30" s="27">
        <v>2.7689140000000001</v>
      </c>
      <c r="E30" s="25">
        <v>101.92010000000001</v>
      </c>
      <c r="F30" s="26">
        <v>111.5351</v>
      </c>
      <c r="G30" s="27">
        <v>144.0436</v>
      </c>
      <c r="H30" s="25">
        <v>228.30600000000001</v>
      </c>
      <c r="I30" s="26">
        <v>225.00380000000001</v>
      </c>
      <c r="J30" s="26">
        <v>223.63659999999999</v>
      </c>
      <c r="K30" s="11">
        <v>223.70910000000001</v>
      </c>
      <c r="L30" s="1">
        <v>220.90639999999999</v>
      </c>
      <c r="M30" s="12">
        <v>221.0849</v>
      </c>
      <c r="N30" s="11">
        <v>182.20820000000001</v>
      </c>
      <c r="O30" s="1">
        <v>181.1388</v>
      </c>
      <c r="P30" s="12">
        <v>181.1164</v>
      </c>
    </row>
    <row r="31" spans="1:16" ht="12.75">
      <c r="A31" s="32">
        <v>483.29880000000003</v>
      </c>
      <c r="B31" s="25">
        <v>8.8617209999999993</v>
      </c>
      <c r="C31" s="26">
        <v>19.8994</v>
      </c>
      <c r="D31" s="27">
        <v>5.613226</v>
      </c>
      <c r="E31" s="25">
        <v>112.8486</v>
      </c>
      <c r="F31" s="26">
        <v>90.007019999999997</v>
      </c>
      <c r="G31" s="27">
        <v>128.3203</v>
      </c>
      <c r="H31" s="25">
        <v>242.30199999999999</v>
      </c>
      <c r="I31" s="26">
        <v>232.91229999999999</v>
      </c>
      <c r="J31" s="26">
        <v>210.8227</v>
      </c>
      <c r="K31" s="11">
        <v>215.3989</v>
      </c>
      <c r="L31" s="1">
        <v>216.36349999999999</v>
      </c>
      <c r="M31" s="12">
        <v>218.1223</v>
      </c>
      <c r="N31" s="11">
        <v>194.0196</v>
      </c>
      <c r="O31" s="1">
        <v>192.55619999999999</v>
      </c>
      <c r="P31" s="12">
        <v>195.9075</v>
      </c>
    </row>
    <row r="32" spans="1:16" ht="12.75">
      <c r="A32" s="32">
        <v>483.79169999999999</v>
      </c>
      <c r="B32" s="25">
        <v>20.197679999999998</v>
      </c>
      <c r="C32" s="26">
        <v>10.397500000000001</v>
      </c>
      <c r="D32" s="27">
        <v>18.942589999999999</v>
      </c>
      <c r="E32" s="25">
        <v>108.8561</v>
      </c>
      <c r="F32" s="26">
        <v>107.60550000000001</v>
      </c>
      <c r="G32" s="27">
        <v>134.31540000000001</v>
      </c>
      <c r="H32" s="25">
        <v>237.78</v>
      </c>
      <c r="I32" s="26">
        <v>229.96440000000001</v>
      </c>
      <c r="J32" s="26">
        <v>223.86760000000001</v>
      </c>
      <c r="K32" s="11">
        <v>209.99080000000001</v>
      </c>
      <c r="L32" s="1">
        <v>226.59450000000001</v>
      </c>
      <c r="M32" s="12">
        <v>226.90809999999999</v>
      </c>
      <c r="N32" s="11">
        <v>198.20230000000001</v>
      </c>
      <c r="O32" s="1">
        <v>198.9545</v>
      </c>
      <c r="P32" s="12">
        <v>201.64930000000001</v>
      </c>
    </row>
    <row r="33" spans="1:16" ht="12.75">
      <c r="A33" s="32">
        <v>484.28460000000001</v>
      </c>
      <c r="B33" s="25">
        <v>6.0393819999999998</v>
      </c>
      <c r="C33" s="26">
        <v>14.126799999999999</v>
      </c>
      <c r="D33" s="27">
        <v>0</v>
      </c>
      <c r="E33" s="25">
        <v>101.53149999999999</v>
      </c>
      <c r="F33" s="26">
        <v>115.4866</v>
      </c>
      <c r="G33" s="27">
        <v>141.648</v>
      </c>
      <c r="H33" s="25">
        <v>251.767</v>
      </c>
      <c r="I33" s="26">
        <v>230.49180000000001</v>
      </c>
      <c r="J33" s="26">
        <v>228.72329999999999</v>
      </c>
      <c r="K33" s="11">
        <v>205.43119999999999</v>
      </c>
      <c r="L33" s="1">
        <v>215.44409999999999</v>
      </c>
      <c r="M33" s="12">
        <v>214.80869999999999</v>
      </c>
      <c r="N33" s="11">
        <v>193.8313</v>
      </c>
      <c r="O33" s="1">
        <v>192.96520000000001</v>
      </c>
      <c r="P33" s="12">
        <v>189.84350000000001</v>
      </c>
    </row>
    <row r="34" spans="1:16" ht="12.75">
      <c r="A34" s="32">
        <v>484.7774</v>
      </c>
      <c r="B34" s="25">
        <v>3.3932869999999999</v>
      </c>
      <c r="C34" s="26">
        <v>14.874700000000001</v>
      </c>
      <c r="D34" s="27">
        <v>0</v>
      </c>
      <c r="E34" s="25">
        <v>104.2226</v>
      </c>
      <c r="F34" s="26">
        <v>107.6523</v>
      </c>
      <c r="G34" s="27">
        <v>134.32769999999999</v>
      </c>
      <c r="H34" s="25">
        <v>239.68100000000001</v>
      </c>
      <c r="I34" s="26">
        <v>226.4521</v>
      </c>
      <c r="J34" s="26">
        <v>233.916</v>
      </c>
      <c r="K34" s="11">
        <v>232.8708</v>
      </c>
      <c r="L34" s="1">
        <v>232.88130000000001</v>
      </c>
      <c r="M34" s="12">
        <v>237.63220000000001</v>
      </c>
      <c r="N34" s="11">
        <v>197.75409999999999</v>
      </c>
      <c r="O34" s="1">
        <v>194.8382</v>
      </c>
      <c r="P34" s="12">
        <v>199.18469999999999</v>
      </c>
    </row>
    <row r="35" spans="1:16" ht="12.75">
      <c r="A35" s="32">
        <v>485.27</v>
      </c>
      <c r="B35" s="25">
        <v>21.105640000000001</v>
      </c>
      <c r="C35" s="26">
        <v>20.6876</v>
      </c>
      <c r="D35" s="27">
        <v>16.508659999999999</v>
      </c>
      <c r="E35" s="25">
        <v>135.60550000000001</v>
      </c>
      <c r="F35" s="26">
        <v>104.2303</v>
      </c>
      <c r="G35" s="27">
        <v>132.01599999999999</v>
      </c>
      <c r="H35" s="25">
        <v>236.45500000000001</v>
      </c>
      <c r="I35" s="26">
        <v>224.8544</v>
      </c>
      <c r="J35" s="26">
        <v>204.69149999999999</v>
      </c>
      <c r="K35" s="11">
        <v>200.6019</v>
      </c>
      <c r="L35" s="1">
        <v>230.9111</v>
      </c>
      <c r="M35" s="12">
        <v>235.6096</v>
      </c>
      <c r="N35" s="11">
        <v>209.5385</v>
      </c>
      <c r="O35" s="1">
        <v>206.10140000000001</v>
      </c>
      <c r="P35" s="12">
        <v>207.97130000000001</v>
      </c>
    </row>
    <row r="36" spans="1:16" ht="12.75">
      <c r="A36" s="32">
        <v>485.76260000000002</v>
      </c>
      <c r="B36" s="25">
        <v>20.92212</v>
      </c>
      <c r="C36" s="26">
        <v>30.664999999999999</v>
      </c>
      <c r="D36" s="27">
        <v>16.010809999999999</v>
      </c>
      <c r="E36" s="25">
        <v>95.788060000000002</v>
      </c>
      <c r="F36" s="26">
        <v>99.370829999999998</v>
      </c>
      <c r="G36" s="27">
        <v>131.8587</v>
      </c>
      <c r="H36" s="25">
        <v>242.41</v>
      </c>
      <c r="I36" s="26">
        <v>227.17339999999999</v>
      </c>
      <c r="J36" s="26">
        <v>206.0557</v>
      </c>
      <c r="K36" s="11">
        <v>210.8133</v>
      </c>
      <c r="L36" s="1">
        <v>218.55199999999999</v>
      </c>
      <c r="M36" s="12">
        <v>217.9032</v>
      </c>
      <c r="N36" s="11">
        <v>188.30889999999999</v>
      </c>
      <c r="O36" s="1">
        <v>185.29810000000001</v>
      </c>
      <c r="P36" s="12">
        <v>189.82759999999999</v>
      </c>
    </row>
    <row r="37" spans="1:16" ht="12.75">
      <c r="A37" s="32">
        <v>486.25510000000003</v>
      </c>
      <c r="B37" s="25">
        <v>24.496670000000002</v>
      </c>
      <c r="C37" s="26">
        <v>21.170999999999999</v>
      </c>
      <c r="D37" s="27">
        <v>20.782260000000001</v>
      </c>
      <c r="E37" s="25">
        <v>123.0689</v>
      </c>
      <c r="F37" s="26">
        <v>92.770799999999994</v>
      </c>
      <c r="G37" s="27">
        <v>131.63419999999999</v>
      </c>
      <c r="H37" s="25">
        <v>250.268</v>
      </c>
      <c r="I37" s="26">
        <v>233.71870000000001</v>
      </c>
      <c r="J37" s="26">
        <v>220.096</v>
      </c>
      <c r="K37" s="11">
        <v>222.23419999999999</v>
      </c>
      <c r="L37" s="1">
        <v>212.4752</v>
      </c>
      <c r="M37" s="12">
        <v>208.8596</v>
      </c>
      <c r="N37" s="11">
        <v>179.4092</v>
      </c>
      <c r="O37" s="1">
        <v>179.01320000000001</v>
      </c>
      <c r="P37" s="12">
        <v>184.3236</v>
      </c>
    </row>
    <row r="38" spans="1:16" ht="12.75">
      <c r="A38" s="32">
        <v>486.7475</v>
      </c>
      <c r="B38" s="25">
        <v>16.193380000000001</v>
      </c>
      <c r="C38" s="26">
        <v>20.629799999999999</v>
      </c>
      <c r="D38" s="27">
        <v>12.988</v>
      </c>
      <c r="E38" s="25">
        <v>99.988839999999996</v>
      </c>
      <c r="F38" s="26">
        <v>96.079239999999999</v>
      </c>
      <c r="G38" s="27">
        <v>141.50919999999999</v>
      </c>
      <c r="H38" s="25">
        <v>247.68700000000001</v>
      </c>
      <c r="I38" s="26">
        <v>244.10820000000001</v>
      </c>
      <c r="J38" s="26">
        <v>222.74870000000001</v>
      </c>
      <c r="K38" s="11">
        <v>212.2903</v>
      </c>
      <c r="L38" s="1">
        <v>219.83199999999999</v>
      </c>
      <c r="M38" s="12">
        <v>216.0624</v>
      </c>
      <c r="N38" s="11">
        <v>186.61170000000001</v>
      </c>
      <c r="O38" s="1">
        <v>187.3399</v>
      </c>
      <c r="P38" s="12">
        <v>191.5496</v>
      </c>
    </row>
    <row r="39" spans="1:16" ht="12.75">
      <c r="A39" s="32">
        <v>487.2398</v>
      </c>
      <c r="B39" s="25">
        <v>34.066090000000003</v>
      </c>
      <c r="C39" s="26">
        <v>29.0276</v>
      </c>
      <c r="D39" s="27">
        <v>29.532</v>
      </c>
      <c r="E39" s="25">
        <v>119.9327</v>
      </c>
      <c r="F39" s="26">
        <v>109.5411</v>
      </c>
      <c r="G39" s="27">
        <v>140.5052</v>
      </c>
      <c r="H39" s="25">
        <v>245.73500000000001</v>
      </c>
      <c r="I39" s="26">
        <v>231.1764</v>
      </c>
      <c r="J39" s="26">
        <v>219.4572</v>
      </c>
      <c r="K39" s="11">
        <v>234.74889999999999</v>
      </c>
      <c r="L39" s="1">
        <v>216.3527</v>
      </c>
      <c r="M39" s="12">
        <v>217.4496</v>
      </c>
      <c r="N39" s="11">
        <v>204.2028</v>
      </c>
      <c r="O39" s="1">
        <v>205.10470000000001</v>
      </c>
      <c r="P39" s="12">
        <v>200.5523</v>
      </c>
    </row>
    <row r="40" spans="1:16" ht="12.75">
      <c r="A40" s="32">
        <v>487.7321</v>
      </c>
      <c r="B40" s="25">
        <v>24.46406</v>
      </c>
      <c r="C40" s="26">
        <v>7.2143600000000001</v>
      </c>
      <c r="D40" s="27">
        <v>22.161339999999999</v>
      </c>
      <c r="E40" s="25">
        <v>102.1718</v>
      </c>
      <c r="F40" s="26">
        <v>101.6494</v>
      </c>
      <c r="G40" s="27">
        <v>141.0504</v>
      </c>
      <c r="H40" s="25">
        <v>244.78200000000001</v>
      </c>
      <c r="I40" s="26">
        <v>235.2929</v>
      </c>
      <c r="J40" s="26">
        <v>233.3177</v>
      </c>
      <c r="K40" s="11">
        <v>223.25380000000001</v>
      </c>
      <c r="L40" s="1">
        <v>224.77359999999999</v>
      </c>
      <c r="M40" s="12">
        <v>226.74160000000001</v>
      </c>
      <c r="N40" s="11">
        <v>209.6275</v>
      </c>
      <c r="O40" s="1">
        <v>206.64940000000001</v>
      </c>
      <c r="P40" s="12">
        <v>211.53039999999999</v>
      </c>
    </row>
    <row r="41" spans="1:16" ht="12.75">
      <c r="A41" s="32">
        <v>488.2242</v>
      </c>
      <c r="B41" s="25">
        <v>23.706219999999998</v>
      </c>
      <c r="C41" s="26">
        <v>18.450099999999999</v>
      </c>
      <c r="D41" s="27">
        <v>20.42212</v>
      </c>
      <c r="E41" s="25">
        <v>111.4872</v>
      </c>
      <c r="F41" s="26">
        <v>105.9402</v>
      </c>
      <c r="G41" s="27">
        <v>114.69629999999999</v>
      </c>
      <c r="H41" s="25">
        <v>234.60900000000001</v>
      </c>
      <c r="I41" s="26">
        <v>240.70869999999999</v>
      </c>
      <c r="J41" s="26">
        <v>217.69139999999999</v>
      </c>
      <c r="K41" s="11">
        <v>241.43049999999999</v>
      </c>
      <c r="L41" s="1">
        <v>232.42259999999999</v>
      </c>
      <c r="M41" s="12">
        <v>233.49709999999999</v>
      </c>
      <c r="N41" s="11">
        <v>175.93639999999999</v>
      </c>
      <c r="O41" s="1">
        <v>171.93680000000001</v>
      </c>
      <c r="P41" s="12">
        <v>178.9658</v>
      </c>
    </row>
    <row r="42" spans="1:16" ht="12.75">
      <c r="A42" s="32">
        <v>488.71620000000001</v>
      </c>
      <c r="B42" s="25">
        <v>26.70823</v>
      </c>
      <c r="C42" s="26">
        <v>26.1859</v>
      </c>
      <c r="D42" s="27">
        <v>28.77739</v>
      </c>
      <c r="E42" s="25">
        <v>103.2383</v>
      </c>
      <c r="F42" s="26">
        <v>103.4705</v>
      </c>
      <c r="G42" s="27">
        <v>146.80330000000001</v>
      </c>
      <c r="H42" s="25">
        <v>244.46899999999999</v>
      </c>
      <c r="I42" s="26">
        <v>231.7774</v>
      </c>
      <c r="J42" s="26">
        <v>235.0712</v>
      </c>
      <c r="K42" s="11">
        <v>216.75040000000001</v>
      </c>
      <c r="L42" s="1">
        <v>214.3329</v>
      </c>
      <c r="M42" s="12">
        <v>209.76769999999999</v>
      </c>
      <c r="N42" s="11">
        <v>189.78700000000001</v>
      </c>
      <c r="O42" s="1">
        <v>187.21629999999999</v>
      </c>
      <c r="P42" s="12">
        <v>188.15989999999999</v>
      </c>
    </row>
    <row r="43" spans="1:16" ht="12.75">
      <c r="A43" s="32">
        <v>489.20819999999998</v>
      </c>
      <c r="B43" s="25">
        <v>21.258050000000001</v>
      </c>
      <c r="C43" s="26">
        <v>9.7857000000000003</v>
      </c>
      <c r="D43" s="27">
        <v>14.92923</v>
      </c>
      <c r="E43" s="25">
        <v>112.03530000000001</v>
      </c>
      <c r="F43" s="26">
        <v>95.80462</v>
      </c>
      <c r="G43" s="27">
        <v>141.19290000000001</v>
      </c>
      <c r="H43" s="25">
        <v>247.46199999999999</v>
      </c>
      <c r="I43" s="26">
        <v>220.51589999999999</v>
      </c>
      <c r="J43" s="26">
        <v>214.1027</v>
      </c>
      <c r="K43" s="11">
        <v>237.45930000000001</v>
      </c>
      <c r="L43" s="1">
        <v>233.7116</v>
      </c>
      <c r="M43" s="12">
        <v>229.28790000000001</v>
      </c>
      <c r="N43" s="11">
        <v>204.10939999999999</v>
      </c>
      <c r="O43" s="1">
        <v>204.7191</v>
      </c>
      <c r="P43" s="12">
        <v>201.86699999999999</v>
      </c>
    </row>
    <row r="44" spans="1:16" ht="12.75">
      <c r="A44" s="32">
        <v>489.7002</v>
      </c>
      <c r="B44" s="25">
        <v>23.913360000000001</v>
      </c>
      <c r="C44" s="26">
        <v>17.095099999999999</v>
      </c>
      <c r="D44" s="27">
        <v>25.53238</v>
      </c>
      <c r="E44" s="25">
        <v>108.5855</v>
      </c>
      <c r="F44" s="26">
        <v>109.0269</v>
      </c>
      <c r="G44" s="27">
        <v>120.0564</v>
      </c>
      <c r="H44" s="25">
        <v>252.47399999999999</v>
      </c>
      <c r="I44" s="26">
        <v>231.8451</v>
      </c>
      <c r="J44" s="26">
        <v>232.51400000000001</v>
      </c>
      <c r="K44" s="11">
        <v>220.37469999999999</v>
      </c>
      <c r="L44" s="1">
        <v>229.03749999999999</v>
      </c>
      <c r="M44" s="12">
        <v>232.57839999999999</v>
      </c>
      <c r="N44" s="11">
        <v>201.66</v>
      </c>
      <c r="O44" s="1">
        <v>198.1369</v>
      </c>
      <c r="P44" s="12">
        <v>206.5711</v>
      </c>
    </row>
    <row r="45" spans="1:16" ht="12.75">
      <c r="A45" s="32">
        <v>490.19189999999998</v>
      </c>
      <c r="B45" s="25">
        <v>18.270199999999999</v>
      </c>
      <c r="C45" s="26">
        <v>21.718399999999999</v>
      </c>
      <c r="D45" s="27">
        <v>12.366759999999999</v>
      </c>
      <c r="E45" s="25">
        <v>112.7321</v>
      </c>
      <c r="F45" s="26">
        <v>87.661559999999994</v>
      </c>
      <c r="G45" s="27">
        <v>135.529</v>
      </c>
      <c r="H45" s="25">
        <v>253.28899999999999</v>
      </c>
      <c r="I45" s="26">
        <v>237.3895</v>
      </c>
      <c r="J45" s="26">
        <v>231.64680000000001</v>
      </c>
      <c r="K45" s="11">
        <v>209.91</v>
      </c>
      <c r="L45" s="1">
        <v>237.19040000000001</v>
      </c>
      <c r="M45" s="12">
        <v>235.654</v>
      </c>
      <c r="N45" s="11">
        <v>190.62039999999999</v>
      </c>
      <c r="O45" s="1">
        <v>190.5795</v>
      </c>
      <c r="P45" s="12">
        <v>193.18010000000001</v>
      </c>
    </row>
    <row r="46" spans="1:16" ht="12.75">
      <c r="A46" s="32">
        <v>490.68360000000001</v>
      </c>
      <c r="B46" s="25">
        <v>20.141380000000002</v>
      </c>
      <c r="C46" s="26">
        <v>18.953299999999999</v>
      </c>
      <c r="D46" s="27">
        <v>19.176169999999999</v>
      </c>
      <c r="E46" s="25">
        <v>120.69710000000001</v>
      </c>
      <c r="F46" s="26">
        <v>98.488460000000003</v>
      </c>
      <c r="G46" s="27">
        <v>132.24789999999999</v>
      </c>
      <c r="H46" s="25">
        <v>258.28800000000001</v>
      </c>
      <c r="I46" s="26">
        <v>236.86680000000001</v>
      </c>
      <c r="J46" s="26">
        <v>219.67609999999999</v>
      </c>
      <c r="K46" s="11">
        <v>211.47319999999999</v>
      </c>
      <c r="L46" s="1">
        <v>231.78569999999999</v>
      </c>
      <c r="M46" s="12">
        <v>234.07849999999999</v>
      </c>
      <c r="N46" s="11">
        <v>200.09460000000001</v>
      </c>
      <c r="O46" s="1">
        <v>200.42529999999999</v>
      </c>
      <c r="P46" s="12">
        <v>199.49160000000001</v>
      </c>
    </row>
    <row r="47" spans="1:16" ht="12.75">
      <c r="A47" s="32">
        <v>491.17529999999999</v>
      </c>
      <c r="B47" s="25">
        <v>39.130270000000003</v>
      </c>
      <c r="C47" s="26">
        <v>20.1569</v>
      </c>
      <c r="D47" s="27">
        <v>35.165089999999999</v>
      </c>
      <c r="E47" s="25">
        <v>124.1738</v>
      </c>
      <c r="F47" s="26">
        <v>96.743070000000003</v>
      </c>
      <c r="G47" s="27">
        <v>144.76660000000001</v>
      </c>
      <c r="H47" s="25">
        <v>261.08</v>
      </c>
      <c r="I47" s="26">
        <v>218.06809999999999</v>
      </c>
      <c r="J47" s="26">
        <v>221.42320000000001</v>
      </c>
      <c r="K47" s="11">
        <v>214.7302</v>
      </c>
      <c r="L47" s="1">
        <v>237.09309999999999</v>
      </c>
      <c r="M47" s="12">
        <v>232.13919999999999</v>
      </c>
      <c r="N47" s="11">
        <v>204.11160000000001</v>
      </c>
      <c r="O47" s="1">
        <v>206.64089999999999</v>
      </c>
      <c r="P47" s="12">
        <v>200.46369999999999</v>
      </c>
    </row>
    <row r="48" spans="1:16" ht="12.75">
      <c r="A48" s="32">
        <v>491.66680000000002</v>
      </c>
      <c r="B48" s="25">
        <v>17.298179999999999</v>
      </c>
      <c r="C48" s="26">
        <v>0</v>
      </c>
      <c r="D48" s="27">
        <v>18.612269999999999</v>
      </c>
      <c r="E48" s="25">
        <v>107.49639999999999</v>
      </c>
      <c r="F48" s="26">
        <v>100.06319999999999</v>
      </c>
      <c r="G48" s="27">
        <v>141.4932</v>
      </c>
      <c r="H48" s="25">
        <v>250.08799999999999</v>
      </c>
      <c r="I48" s="26">
        <v>230.7586</v>
      </c>
      <c r="J48" s="26">
        <v>224.6782</v>
      </c>
      <c r="K48" s="11">
        <v>226.8176</v>
      </c>
      <c r="L48" s="1">
        <v>232.64850000000001</v>
      </c>
      <c r="M48" s="12">
        <v>232.20949999999999</v>
      </c>
      <c r="N48" s="11">
        <v>220.34280000000001</v>
      </c>
      <c r="O48" s="1">
        <v>218.18430000000001</v>
      </c>
      <c r="P48" s="12">
        <v>219.63900000000001</v>
      </c>
    </row>
    <row r="49" spans="1:16" ht="12.75">
      <c r="A49" s="32">
        <v>492.1583</v>
      </c>
      <c r="B49" s="25">
        <v>18.786639999999998</v>
      </c>
      <c r="C49" s="26">
        <v>33.632739999999998</v>
      </c>
      <c r="D49" s="27">
        <v>17.62181</v>
      </c>
      <c r="E49" s="25">
        <v>131.46100000000001</v>
      </c>
      <c r="F49" s="26">
        <v>99.979510000000005</v>
      </c>
      <c r="G49" s="27">
        <v>136.49340000000001</v>
      </c>
      <c r="H49" s="25">
        <v>263.29199999999997</v>
      </c>
      <c r="I49" s="26">
        <v>239.97640000000001</v>
      </c>
      <c r="J49" s="26">
        <v>225.6146</v>
      </c>
      <c r="K49" s="11">
        <v>206.1788</v>
      </c>
      <c r="L49" s="1">
        <v>213.70760000000001</v>
      </c>
      <c r="M49" s="12">
        <v>209.78659999999999</v>
      </c>
      <c r="N49" s="11">
        <v>200.82660000000001</v>
      </c>
      <c r="O49" s="1">
        <v>199.48330000000001</v>
      </c>
      <c r="P49" s="12">
        <v>204.48599999999999</v>
      </c>
    </row>
    <row r="50" spans="1:16" ht="12.75">
      <c r="A50" s="32">
        <v>492.6497</v>
      </c>
      <c r="B50" s="25">
        <v>34.142119999999998</v>
      </c>
      <c r="C50" s="26">
        <v>11.85933</v>
      </c>
      <c r="D50" s="27">
        <v>34.797939999999997</v>
      </c>
      <c r="E50" s="25">
        <v>97.009789999999995</v>
      </c>
      <c r="F50" s="26">
        <v>88.430239999999998</v>
      </c>
      <c r="G50" s="27">
        <v>137.7953</v>
      </c>
      <c r="H50" s="25">
        <v>246.214</v>
      </c>
      <c r="I50" s="26">
        <v>249.0257</v>
      </c>
      <c r="J50" s="26">
        <v>217.80279999999999</v>
      </c>
      <c r="K50" s="11">
        <v>222.74</v>
      </c>
      <c r="L50" s="1">
        <v>215.45689999999999</v>
      </c>
      <c r="M50" s="12">
        <v>218.6968</v>
      </c>
      <c r="N50" s="11">
        <v>194.35069999999999</v>
      </c>
      <c r="O50" s="1">
        <v>190.4299</v>
      </c>
      <c r="P50" s="12">
        <v>197.55520000000001</v>
      </c>
    </row>
    <row r="51" spans="1:16" ht="12.75">
      <c r="A51" s="32">
        <v>493.14100000000002</v>
      </c>
      <c r="B51" s="25">
        <v>22.10726</v>
      </c>
      <c r="C51" s="26">
        <v>45.969299999999997</v>
      </c>
      <c r="D51" s="27">
        <v>19.8355</v>
      </c>
      <c r="E51" s="25">
        <v>109.1566</v>
      </c>
      <c r="F51" s="26">
        <v>107.7332</v>
      </c>
      <c r="G51" s="27">
        <v>127.8797</v>
      </c>
      <c r="H51" s="25">
        <v>244.79400000000001</v>
      </c>
      <c r="I51" s="26">
        <v>244.00880000000001</v>
      </c>
      <c r="J51" s="26">
        <v>221.63030000000001</v>
      </c>
      <c r="K51" s="11">
        <v>224.69489999999999</v>
      </c>
      <c r="L51" s="1">
        <v>240.22720000000001</v>
      </c>
      <c r="M51" s="12">
        <v>242.9522</v>
      </c>
      <c r="N51" s="11">
        <v>209.44560000000001</v>
      </c>
      <c r="O51" s="1">
        <v>214.0205</v>
      </c>
      <c r="P51" s="12">
        <v>213.2072</v>
      </c>
    </row>
    <row r="52" spans="1:16" ht="12.75">
      <c r="A52" s="32">
        <v>493.63209999999998</v>
      </c>
      <c r="B52" s="25">
        <v>33.691499999999998</v>
      </c>
      <c r="C52" s="26">
        <v>10.245240000000001</v>
      </c>
      <c r="D52" s="27">
        <v>36.361629999999998</v>
      </c>
      <c r="E52" s="25">
        <v>125.4037</v>
      </c>
      <c r="F52" s="26">
        <v>111.73650000000001</v>
      </c>
      <c r="G52" s="27">
        <v>133.93340000000001</v>
      </c>
      <c r="H52" s="25">
        <v>260.858</v>
      </c>
      <c r="I52" s="26">
        <v>224.65379999999999</v>
      </c>
      <c r="J52" s="26">
        <v>243.64070000000001</v>
      </c>
      <c r="K52" s="11">
        <v>225.7938</v>
      </c>
      <c r="L52" s="1">
        <v>213.85489999999999</v>
      </c>
      <c r="M52" s="12">
        <v>211.61250000000001</v>
      </c>
      <c r="N52" s="11">
        <v>200.0874</v>
      </c>
      <c r="O52" s="1">
        <v>195.94149999999999</v>
      </c>
      <c r="P52" s="12">
        <v>201.49870000000001</v>
      </c>
    </row>
    <row r="53" spans="1:16" ht="12.75">
      <c r="A53" s="32">
        <v>494.1232</v>
      </c>
      <c r="B53" s="25">
        <v>15.90217</v>
      </c>
      <c r="C53" s="26">
        <v>17.307780000000001</v>
      </c>
      <c r="D53" s="27">
        <v>8.9553399999999996</v>
      </c>
      <c r="E53" s="25">
        <v>98.046090000000007</v>
      </c>
      <c r="F53" s="26">
        <v>91.359610000000004</v>
      </c>
      <c r="G53" s="27">
        <v>123.3984</v>
      </c>
      <c r="H53" s="25">
        <v>251.584</v>
      </c>
      <c r="I53" s="26">
        <v>229.41839999999999</v>
      </c>
      <c r="J53" s="26">
        <v>228.221</v>
      </c>
      <c r="K53" s="11">
        <v>217.65100000000001</v>
      </c>
      <c r="L53" s="1">
        <v>236.1533</v>
      </c>
      <c r="M53" s="12">
        <v>240.28380000000001</v>
      </c>
      <c r="N53" s="11">
        <v>199.61680000000001</v>
      </c>
      <c r="O53" s="1">
        <v>198.3784</v>
      </c>
      <c r="P53" s="12">
        <v>203.2362</v>
      </c>
    </row>
    <row r="54" spans="1:16" ht="12.75">
      <c r="A54" s="32">
        <v>494.61430000000001</v>
      </c>
      <c r="B54" s="25">
        <v>17.97551</v>
      </c>
      <c r="C54" s="26">
        <v>22.920739999999999</v>
      </c>
      <c r="D54" s="27">
        <v>12.579560000000001</v>
      </c>
      <c r="E54" s="25">
        <v>103.1482</v>
      </c>
      <c r="F54" s="26">
        <v>104.8738</v>
      </c>
      <c r="G54" s="27">
        <v>142.7784</v>
      </c>
      <c r="H54" s="25">
        <v>246.85499999999999</v>
      </c>
      <c r="I54" s="26">
        <v>228.4896</v>
      </c>
      <c r="J54" s="26">
        <v>230.47120000000001</v>
      </c>
      <c r="K54" s="11">
        <v>229.99180000000001</v>
      </c>
      <c r="L54" s="1">
        <v>226.0795</v>
      </c>
      <c r="M54" s="12">
        <v>230.7689</v>
      </c>
      <c r="N54" s="11">
        <v>205.21289999999999</v>
      </c>
      <c r="O54" s="1">
        <v>207.56710000000001</v>
      </c>
      <c r="P54" s="12">
        <v>204.84030000000001</v>
      </c>
    </row>
    <row r="55" spans="1:16" ht="12.75">
      <c r="A55" s="32">
        <v>495.10520000000002</v>
      </c>
      <c r="B55" s="25">
        <v>24.725169999999999</v>
      </c>
      <c r="C55" s="26">
        <v>26.745170000000002</v>
      </c>
      <c r="D55" s="27">
        <v>22.92512</v>
      </c>
      <c r="E55" s="25">
        <v>111.9233</v>
      </c>
      <c r="F55" s="26">
        <v>86.617149999999995</v>
      </c>
      <c r="G55" s="27">
        <v>131.41059999999999</v>
      </c>
      <c r="H55" s="25">
        <v>245.29400000000001</v>
      </c>
      <c r="I55" s="26">
        <v>244.3349</v>
      </c>
      <c r="J55" s="26">
        <v>235.785</v>
      </c>
      <c r="K55" s="11">
        <v>241.85830000000001</v>
      </c>
      <c r="L55" s="1">
        <v>237.375</v>
      </c>
      <c r="M55" s="12">
        <v>234.6662</v>
      </c>
      <c r="N55" s="11">
        <v>190.68989999999999</v>
      </c>
      <c r="O55" s="1">
        <v>195.0634</v>
      </c>
      <c r="P55" s="12">
        <v>191.17519999999999</v>
      </c>
    </row>
    <row r="56" spans="1:16" ht="12.75">
      <c r="A56" s="32">
        <v>495.596</v>
      </c>
      <c r="B56" s="25">
        <v>31.048069999999999</v>
      </c>
      <c r="C56" s="26">
        <v>11.684290000000001</v>
      </c>
      <c r="D56" s="27">
        <v>26.424900000000001</v>
      </c>
      <c r="E56" s="25">
        <v>102.1052</v>
      </c>
      <c r="F56" s="26">
        <v>96.369079999999997</v>
      </c>
      <c r="G56" s="27">
        <v>131.40440000000001</v>
      </c>
      <c r="H56" s="25">
        <v>256.64100000000002</v>
      </c>
      <c r="I56" s="26">
        <v>237.04249999999999</v>
      </c>
      <c r="J56" s="26">
        <v>232.0804</v>
      </c>
      <c r="K56" s="11">
        <v>229.54920000000001</v>
      </c>
      <c r="L56" s="1">
        <v>234.59989999999999</v>
      </c>
      <c r="M56" s="12">
        <v>236.34809999999999</v>
      </c>
      <c r="N56" s="11">
        <v>181.2535</v>
      </c>
      <c r="O56" s="1">
        <v>180.3057</v>
      </c>
      <c r="P56" s="12">
        <v>177.99350000000001</v>
      </c>
    </row>
    <row r="57" spans="1:16" ht="12.75">
      <c r="A57" s="32">
        <v>496.08690000000001</v>
      </c>
      <c r="B57" s="25">
        <v>0</v>
      </c>
      <c r="C57" s="26">
        <v>13.00299</v>
      </c>
      <c r="D57" s="27">
        <v>1.647826</v>
      </c>
      <c r="E57" s="25">
        <v>124.7603</v>
      </c>
      <c r="F57" s="26">
        <v>90.27449</v>
      </c>
      <c r="G57" s="27">
        <v>136.62860000000001</v>
      </c>
      <c r="H57" s="25">
        <v>238.55500000000001</v>
      </c>
      <c r="I57" s="26">
        <v>238.0121</v>
      </c>
      <c r="J57" s="26">
        <v>237.5223</v>
      </c>
      <c r="K57" s="11">
        <v>223.62440000000001</v>
      </c>
      <c r="L57" s="1">
        <v>211.8991</v>
      </c>
      <c r="M57" s="12">
        <v>215.69450000000001</v>
      </c>
      <c r="N57" s="11">
        <v>205.9966</v>
      </c>
      <c r="O57" s="1">
        <v>206.33670000000001</v>
      </c>
      <c r="P57" s="12">
        <v>202.37559999999999</v>
      </c>
    </row>
    <row r="58" spans="1:16" ht="12.75">
      <c r="A58" s="32">
        <v>496.57749999999999</v>
      </c>
      <c r="B58" s="25">
        <v>19.772310000000001</v>
      </c>
      <c r="C58" s="26">
        <v>18.537120000000002</v>
      </c>
      <c r="D58" s="27">
        <v>19.532160000000001</v>
      </c>
      <c r="E58" s="25">
        <v>100.9037</v>
      </c>
      <c r="F58" s="26">
        <v>98.525369999999995</v>
      </c>
      <c r="G58" s="27">
        <v>143.53909999999999</v>
      </c>
      <c r="H58" s="25">
        <v>261.42099999999999</v>
      </c>
      <c r="I58" s="26">
        <v>236.7758</v>
      </c>
      <c r="J58" s="26">
        <v>220.4761</v>
      </c>
      <c r="K58" s="11">
        <v>210.488</v>
      </c>
      <c r="L58" s="1">
        <v>217.77269999999999</v>
      </c>
      <c r="M58" s="12">
        <v>216.97370000000001</v>
      </c>
      <c r="N58" s="11">
        <v>197.16300000000001</v>
      </c>
      <c r="O58" s="1">
        <v>194.56659999999999</v>
      </c>
      <c r="P58" s="12">
        <v>194.9667</v>
      </c>
    </row>
    <row r="59" spans="1:16" ht="12.75">
      <c r="A59" s="32">
        <v>497.06810000000002</v>
      </c>
      <c r="B59" s="25">
        <v>27.0168</v>
      </c>
      <c r="C59" s="26">
        <v>2.3491710000000001</v>
      </c>
      <c r="D59" s="27">
        <v>22.182359999999999</v>
      </c>
      <c r="E59" s="25">
        <v>118.9147</v>
      </c>
      <c r="F59" s="26">
        <v>100.6435</v>
      </c>
      <c r="G59" s="27">
        <v>124.0133</v>
      </c>
      <c r="H59" s="25">
        <v>255.66200000000001</v>
      </c>
      <c r="I59" s="26">
        <v>226.43100000000001</v>
      </c>
      <c r="J59" s="26">
        <v>228.96449999999999</v>
      </c>
      <c r="K59" s="11">
        <v>224.20760000000001</v>
      </c>
      <c r="L59" s="1">
        <v>198.93709999999999</v>
      </c>
      <c r="M59" s="12">
        <v>199.68109999999999</v>
      </c>
      <c r="N59" s="11">
        <v>201.4102</v>
      </c>
      <c r="O59" s="1">
        <v>203.5856</v>
      </c>
      <c r="P59" s="12">
        <v>205.58070000000001</v>
      </c>
    </row>
    <row r="60" spans="1:16" ht="12.75">
      <c r="A60" s="32">
        <v>497.55860000000001</v>
      </c>
      <c r="B60" s="25">
        <v>18.070119999999999</v>
      </c>
      <c r="C60" s="26">
        <v>18.692150000000002</v>
      </c>
      <c r="D60" s="27">
        <v>18.734220000000001</v>
      </c>
      <c r="E60" s="25">
        <v>111.49760000000001</v>
      </c>
      <c r="F60" s="26">
        <v>90.229010000000002</v>
      </c>
      <c r="G60" s="27">
        <v>126.0393</v>
      </c>
      <c r="H60" s="25">
        <v>247.964</v>
      </c>
      <c r="I60" s="26">
        <v>233.48330000000001</v>
      </c>
      <c r="J60" s="26">
        <v>225.02199999999999</v>
      </c>
      <c r="K60" s="11">
        <v>220.0753</v>
      </c>
      <c r="L60" s="1">
        <v>232.91980000000001</v>
      </c>
      <c r="M60" s="12">
        <v>234.78960000000001</v>
      </c>
      <c r="N60" s="11">
        <v>194.48840000000001</v>
      </c>
      <c r="O60" s="1">
        <v>193.4091</v>
      </c>
      <c r="P60" s="12">
        <v>196.80600000000001</v>
      </c>
    </row>
    <row r="61" spans="1:16" ht="12.75">
      <c r="A61" s="32">
        <v>498.04899999999998</v>
      </c>
      <c r="B61" s="25">
        <v>17.879460000000002</v>
      </c>
      <c r="C61" s="26">
        <v>4.4108619999999998</v>
      </c>
      <c r="D61" s="27">
        <v>16.294409999999999</v>
      </c>
      <c r="E61" s="25">
        <v>108.5125</v>
      </c>
      <c r="F61" s="26">
        <v>103.19970000000001</v>
      </c>
      <c r="G61" s="27">
        <v>131.40620000000001</v>
      </c>
      <c r="H61" s="25">
        <v>251.18199999999999</v>
      </c>
      <c r="I61" s="26">
        <v>232.3066</v>
      </c>
      <c r="J61" s="26">
        <v>229.0539</v>
      </c>
      <c r="K61" s="11">
        <v>230.99469999999999</v>
      </c>
      <c r="L61" s="1">
        <v>202.3844</v>
      </c>
      <c r="M61" s="12">
        <v>199.7861</v>
      </c>
      <c r="N61" s="11">
        <v>200.02289999999999</v>
      </c>
      <c r="O61" s="1">
        <v>197.13149999999999</v>
      </c>
      <c r="P61" s="12">
        <v>196.7158</v>
      </c>
    </row>
    <row r="62" spans="1:16" ht="12.75">
      <c r="A62" s="32">
        <v>498.5394</v>
      </c>
      <c r="B62" s="25">
        <v>20.841480000000001</v>
      </c>
      <c r="C62" s="26">
        <v>0</v>
      </c>
      <c r="D62" s="27">
        <v>14.47073</v>
      </c>
      <c r="E62" s="25">
        <v>116.3617</v>
      </c>
      <c r="F62" s="26">
        <v>92.169589999999999</v>
      </c>
      <c r="G62" s="27">
        <v>136.31469999999999</v>
      </c>
      <c r="H62" s="25">
        <v>251.33099999999999</v>
      </c>
      <c r="I62" s="26">
        <v>234.7175</v>
      </c>
      <c r="J62" s="26">
        <v>220.87629999999999</v>
      </c>
      <c r="K62" s="11">
        <v>225.40770000000001</v>
      </c>
      <c r="L62" s="1">
        <v>223.93600000000001</v>
      </c>
      <c r="M62" s="12">
        <v>226.89009999999999</v>
      </c>
      <c r="N62" s="11">
        <v>202.64009999999999</v>
      </c>
      <c r="O62" s="1">
        <v>201.44139999999999</v>
      </c>
      <c r="P62" s="12">
        <v>200.18389999999999</v>
      </c>
    </row>
    <row r="63" spans="1:16" ht="12.75">
      <c r="A63" s="32">
        <v>499.02960000000002</v>
      </c>
      <c r="B63" s="25">
        <v>15.24428</v>
      </c>
      <c r="C63" s="26">
        <v>18.41507</v>
      </c>
      <c r="D63" s="27">
        <v>10.87365</v>
      </c>
      <c r="E63" s="25">
        <v>115.88079999999999</v>
      </c>
      <c r="F63" s="26">
        <v>95.601219999999998</v>
      </c>
      <c r="G63" s="27">
        <v>133.39680000000001</v>
      </c>
      <c r="H63" s="25">
        <v>261.63499999999999</v>
      </c>
      <c r="I63" s="26">
        <v>223.3168</v>
      </c>
      <c r="J63" s="26">
        <v>232.5317</v>
      </c>
      <c r="K63" s="11">
        <v>219.6216</v>
      </c>
      <c r="L63" s="1">
        <v>225.57589999999999</v>
      </c>
      <c r="M63" s="12">
        <v>230.21469999999999</v>
      </c>
      <c r="N63" s="11">
        <v>187.02979999999999</v>
      </c>
      <c r="O63" s="1">
        <v>182.1832</v>
      </c>
      <c r="P63" s="12">
        <v>185.30019999999999</v>
      </c>
    </row>
    <row r="64" spans="1:16" ht="12.75">
      <c r="A64" s="32">
        <v>499.51979999999998</v>
      </c>
      <c r="B64" s="25">
        <v>24.291049999999998</v>
      </c>
      <c r="C64" s="26">
        <v>33.774230000000003</v>
      </c>
      <c r="D64" s="27">
        <v>18.282360000000001</v>
      </c>
      <c r="E64" s="25">
        <v>109.87730000000001</v>
      </c>
      <c r="F64" s="26">
        <v>99.420940000000002</v>
      </c>
      <c r="G64" s="27">
        <v>136.38939999999999</v>
      </c>
      <c r="H64" s="25">
        <v>247.18</v>
      </c>
      <c r="I64" s="26">
        <v>224.04300000000001</v>
      </c>
      <c r="J64" s="26">
        <v>236.55770000000001</v>
      </c>
      <c r="K64" s="11">
        <v>226.83410000000001</v>
      </c>
      <c r="L64" s="1">
        <v>222.9605</v>
      </c>
      <c r="M64" s="12">
        <v>227.92850000000001</v>
      </c>
      <c r="N64" s="11">
        <v>183.5849</v>
      </c>
      <c r="O64" s="1">
        <v>183.249</v>
      </c>
      <c r="P64" s="12">
        <v>181.05510000000001</v>
      </c>
    </row>
    <row r="65" spans="1:16" ht="12.75">
      <c r="A65" s="32">
        <v>500.00979999999998</v>
      </c>
      <c r="B65" s="25">
        <v>27.929849999999998</v>
      </c>
      <c r="C65" s="26">
        <v>26.468170000000001</v>
      </c>
      <c r="D65" s="27">
        <v>27.61673</v>
      </c>
      <c r="E65" s="25">
        <v>105.1974</v>
      </c>
      <c r="F65" s="26">
        <v>100.27930000000001</v>
      </c>
      <c r="G65" s="27">
        <v>127.1769</v>
      </c>
      <c r="H65" s="25">
        <v>249.82</v>
      </c>
      <c r="I65" s="26">
        <v>229.6002</v>
      </c>
      <c r="J65" s="26">
        <v>233.93889999999999</v>
      </c>
      <c r="K65" s="11">
        <v>226.26900000000001</v>
      </c>
      <c r="L65" s="1">
        <v>221.48230000000001</v>
      </c>
      <c r="M65" s="12">
        <v>222.28559999999999</v>
      </c>
      <c r="N65" s="11">
        <v>197.17160000000001</v>
      </c>
      <c r="O65" s="1">
        <v>201.54</v>
      </c>
      <c r="P65" s="12">
        <v>193.61580000000001</v>
      </c>
    </row>
    <row r="66" spans="1:16" ht="12.75">
      <c r="A66" s="32">
        <v>500.49979999999999</v>
      </c>
      <c r="B66" s="25">
        <v>15.378489999999999</v>
      </c>
      <c r="C66" s="26">
        <v>22.440629999999999</v>
      </c>
      <c r="D66" s="27">
        <v>12.662129999999999</v>
      </c>
      <c r="E66" s="25">
        <v>103.90649999999999</v>
      </c>
      <c r="F66" s="26">
        <v>93.803700000000006</v>
      </c>
      <c r="G66" s="27">
        <v>122.9509</v>
      </c>
      <c r="H66" s="25">
        <v>240.64400000000001</v>
      </c>
      <c r="I66" s="26">
        <v>249.29920000000001</v>
      </c>
      <c r="J66" s="26">
        <v>211.97790000000001</v>
      </c>
      <c r="K66" s="11">
        <v>219.4409</v>
      </c>
      <c r="L66" s="1">
        <v>220.38290000000001</v>
      </c>
      <c r="M66" s="12">
        <v>220.59309999999999</v>
      </c>
      <c r="N66" s="11">
        <v>185.10740000000001</v>
      </c>
      <c r="O66" s="1">
        <v>184.73990000000001</v>
      </c>
      <c r="P66" s="12">
        <v>182.23240000000001</v>
      </c>
    </row>
    <row r="67" spans="1:16" ht="12.75">
      <c r="A67" s="32">
        <v>500.98970000000003</v>
      </c>
      <c r="B67" s="25">
        <v>10.57921</v>
      </c>
      <c r="C67" s="26">
        <v>0</v>
      </c>
      <c r="D67" s="27">
        <v>11.006030000000001</v>
      </c>
      <c r="E67" s="25">
        <v>102.4264</v>
      </c>
      <c r="F67" s="26">
        <v>98.773439999999994</v>
      </c>
      <c r="G67" s="27">
        <v>131.50810000000001</v>
      </c>
      <c r="H67" s="25">
        <v>243.23400000000001</v>
      </c>
      <c r="I67" s="26">
        <v>240.8004</v>
      </c>
      <c r="J67" s="26">
        <v>226.59549999999999</v>
      </c>
      <c r="K67" s="11">
        <v>217.2217</v>
      </c>
      <c r="L67" s="1">
        <v>222.42689999999999</v>
      </c>
      <c r="M67" s="12">
        <v>218.36699999999999</v>
      </c>
      <c r="N67" s="11">
        <v>198.7748</v>
      </c>
      <c r="O67" s="1">
        <v>195.61099999999999</v>
      </c>
      <c r="P67" s="12">
        <v>194.73089999999999</v>
      </c>
    </row>
    <row r="68" spans="1:16" ht="12.75">
      <c r="A68" s="32">
        <v>501.47949999999997</v>
      </c>
      <c r="B68" s="25">
        <v>5.562163</v>
      </c>
      <c r="C68" s="26">
        <v>6.9578040000000003</v>
      </c>
      <c r="D68" s="27">
        <v>2.6518320000000002</v>
      </c>
      <c r="E68" s="25">
        <v>119.61750000000001</v>
      </c>
      <c r="F68" s="26">
        <v>91.278819999999996</v>
      </c>
      <c r="G68" s="27">
        <v>135.07589999999999</v>
      </c>
      <c r="H68" s="25">
        <v>236.27</v>
      </c>
      <c r="I68" s="26">
        <v>237.01849999999999</v>
      </c>
      <c r="J68" s="26">
        <v>229.5016</v>
      </c>
      <c r="K68" s="11">
        <v>229.39869999999999</v>
      </c>
      <c r="L68" s="1">
        <v>219.04839999999999</v>
      </c>
      <c r="M68" s="12">
        <v>216.7458</v>
      </c>
      <c r="N68" s="11">
        <v>184.85929999999999</v>
      </c>
      <c r="O68" s="1">
        <v>187.20050000000001</v>
      </c>
      <c r="P68" s="12">
        <v>185.18719999999999</v>
      </c>
    </row>
    <row r="69" spans="1:16" ht="12.75">
      <c r="A69" s="32">
        <v>501.9692</v>
      </c>
      <c r="B69" s="25">
        <v>20.001570000000001</v>
      </c>
      <c r="C69" s="26">
        <v>31.419149999999998</v>
      </c>
      <c r="D69" s="27">
        <v>17.486370000000001</v>
      </c>
      <c r="E69" s="25">
        <v>92.095190000000002</v>
      </c>
      <c r="F69" s="26">
        <v>88.593590000000006</v>
      </c>
      <c r="G69" s="27">
        <v>112.16079999999999</v>
      </c>
      <c r="H69" s="25">
        <v>245.78899999999999</v>
      </c>
      <c r="I69" s="26">
        <v>235.45679999999999</v>
      </c>
      <c r="J69" s="26">
        <v>220.56489999999999</v>
      </c>
      <c r="K69" s="11">
        <v>214.53380000000001</v>
      </c>
      <c r="L69" s="1">
        <v>223.05590000000001</v>
      </c>
      <c r="M69" s="12">
        <v>227.63489999999999</v>
      </c>
      <c r="N69" s="11">
        <v>181.32380000000001</v>
      </c>
      <c r="O69" s="1">
        <v>182.4811</v>
      </c>
      <c r="P69" s="12">
        <v>185.077</v>
      </c>
    </row>
    <row r="70" spans="1:16" ht="12.75">
      <c r="A70" s="32">
        <v>502.4588</v>
      </c>
      <c r="B70" s="25">
        <v>16.645430000000001</v>
      </c>
      <c r="C70" s="26">
        <v>19.921900000000001</v>
      </c>
      <c r="D70" s="27">
        <v>18.20965</v>
      </c>
      <c r="E70" s="25">
        <v>107.5744</v>
      </c>
      <c r="F70" s="26">
        <v>101.37609999999999</v>
      </c>
      <c r="G70" s="27">
        <v>129.0137</v>
      </c>
      <c r="H70" s="25">
        <v>243.648</v>
      </c>
      <c r="I70" s="26">
        <v>237.1765</v>
      </c>
      <c r="J70" s="26">
        <v>217.31479999999999</v>
      </c>
      <c r="K70" s="11">
        <v>214.98230000000001</v>
      </c>
      <c r="L70" s="1">
        <v>239.7329</v>
      </c>
      <c r="M70" s="12">
        <v>238.12899999999999</v>
      </c>
      <c r="N70" s="11">
        <v>203.06649999999999</v>
      </c>
      <c r="O70" s="1">
        <v>205.0284</v>
      </c>
      <c r="P70" s="12">
        <v>207.03020000000001</v>
      </c>
    </row>
    <row r="71" spans="1:16" ht="12.75">
      <c r="A71" s="32">
        <v>502.94839999999999</v>
      </c>
      <c r="B71" s="25">
        <v>11.451129999999999</v>
      </c>
      <c r="C71" s="26">
        <v>10.17733</v>
      </c>
      <c r="D71" s="27">
        <v>10.85291</v>
      </c>
      <c r="E71" s="25">
        <v>107.79349999999999</v>
      </c>
      <c r="F71" s="26">
        <v>94.794799999999995</v>
      </c>
      <c r="G71" s="27">
        <v>123.29940000000001</v>
      </c>
      <c r="H71" s="25">
        <v>248.91300000000001</v>
      </c>
      <c r="I71" s="26">
        <v>239.0718</v>
      </c>
      <c r="J71" s="26">
        <v>219.2276</v>
      </c>
      <c r="K71" s="11">
        <v>226.12280000000001</v>
      </c>
      <c r="L71" s="1">
        <v>205.4932</v>
      </c>
      <c r="M71" s="12">
        <v>207.874</v>
      </c>
      <c r="N71" s="11">
        <v>191.5324</v>
      </c>
      <c r="O71" s="1">
        <v>195.23269999999999</v>
      </c>
      <c r="P71" s="12">
        <v>193.56870000000001</v>
      </c>
    </row>
    <row r="72" spans="1:16" ht="12.75">
      <c r="A72" s="32">
        <v>503.43779999999998</v>
      </c>
      <c r="B72" s="25">
        <v>24.55941</v>
      </c>
      <c r="C72" s="26">
        <v>10.92159</v>
      </c>
      <c r="D72" s="27">
        <v>22.759730000000001</v>
      </c>
      <c r="E72" s="25">
        <v>116.5688</v>
      </c>
      <c r="F72" s="26">
        <v>86.677790000000002</v>
      </c>
      <c r="G72" s="27">
        <v>124.012</v>
      </c>
      <c r="H72" s="25">
        <v>245.249</v>
      </c>
      <c r="I72" s="26">
        <v>217.1919</v>
      </c>
      <c r="J72" s="26">
        <v>214.76150000000001</v>
      </c>
      <c r="K72" s="11">
        <v>217.5933</v>
      </c>
      <c r="L72" s="1">
        <v>230.32570000000001</v>
      </c>
      <c r="M72" s="12">
        <v>234.2826</v>
      </c>
      <c r="N72" s="11">
        <v>185.5891</v>
      </c>
      <c r="O72" s="1">
        <v>180.8081</v>
      </c>
      <c r="P72" s="12">
        <v>190.36680000000001</v>
      </c>
    </row>
    <row r="73" spans="1:16" ht="12.75">
      <c r="A73" s="32">
        <v>503.92720000000003</v>
      </c>
      <c r="B73" s="25">
        <v>19.941569999999999</v>
      </c>
      <c r="C73" s="26">
        <v>3.7281080000000002</v>
      </c>
      <c r="D73" s="27">
        <v>22.681039999999999</v>
      </c>
      <c r="E73" s="25">
        <v>107.76349999999999</v>
      </c>
      <c r="F73" s="26">
        <v>98.816739999999996</v>
      </c>
      <c r="G73" s="27">
        <v>134.1523</v>
      </c>
      <c r="H73" s="25">
        <v>242.34299999999999</v>
      </c>
      <c r="I73" s="26">
        <v>225.316</v>
      </c>
      <c r="J73" s="26">
        <v>217.50890000000001</v>
      </c>
      <c r="K73" s="11">
        <v>217.20920000000001</v>
      </c>
      <c r="L73" s="1">
        <v>219.8073</v>
      </c>
      <c r="M73" s="12">
        <v>221.8</v>
      </c>
      <c r="N73" s="11">
        <v>197.19759999999999</v>
      </c>
      <c r="O73" s="1">
        <v>199.38419999999999</v>
      </c>
      <c r="P73" s="12">
        <v>195.35499999999999</v>
      </c>
    </row>
    <row r="74" spans="1:16" ht="12.75">
      <c r="A74" s="32">
        <v>504.41649999999998</v>
      </c>
      <c r="B74" s="25">
        <v>12.17362</v>
      </c>
      <c r="C74" s="26">
        <v>30.40231</v>
      </c>
      <c r="D74" s="27">
        <v>12.448029999999999</v>
      </c>
      <c r="E74" s="25">
        <v>96.481740000000002</v>
      </c>
      <c r="F74" s="26">
        <v>89.704899999999995</v>
      </c>
      <c r="G74" s="27">
        <v>124.6093</v>
      </c>
      <c r="H74" s="25">
        <v>246.416</v>
      </c>
      <c r="I74" s="26">
        <v>223.96879999999999</v>
      </c>
      <c r="J74" s="26">
        <v>216.3588</v>
      </c>
      <c r="K74" s="11">
        <v>220.84729999999999</v>
      </c>
      <c r="L74" s="1">
        <v>210.74010000000001</v>
      </c>
      <c r="M74" s="12">
        <v>213.28469999999999</v>
      </c>
      <c r="N74" s="11">
        <v>185.56389999999999</v>
      </c>
      <c r="O74" s="1">
        <v>188.37039999999999</v>
      </c>
      <c r="P74" s="12">
        <v>188.0547</v>
      </c>
    </row>
    <row r="75" spans="1:16" ht="12.75">
      <c r="A75" s="32">
        <v>504.90570000000002</v>
      </c>
      <c r="B75" s="25">
        <v>19.343260000000001</v>
      </c>
      <c r="C75" s="26">
        <v>11.738429999999999</v>
      </c>
      <c r="D75" s="27">
        <v>19.09825</v>
      </c>
      <c r="E75" s="25">
        <v>99.654200000000003</v>
      </c>
      <c r="F75" s="26">
        <v>91.797520000000006</v>
      </c>
      <c r="G75" s="27">
        <v>120.2213</v>
      </c>
      <c r="H75" s="25">
        <v>250.43600000000001</v>
      </c>
      <c r="I75" s="26">
        <v>227.01499999999999</v>
      </c>
      <c r="J75" s="26">
        <v>211.4984</v>
      </c>
      <c r="K75" s="11">
        <v>209.90520000000001</v>
      </c>
      <c r="L75" s="1">
        <v>227.0248</v>
      </c>
      <c r="M75" s="12">
        <v>224.37700000000001</v>
      </c>
      <c r="N75" s="11">
        <v>192.32900000000001</v>
      </c>
      <c r="O75" s="1">
        <v>195.1773</v>
      </c>
      <c r="P75" s="12">
        <v>188.84819999999999</v>
      </c>
    </row>
    <row r="76" spans="1:16" ht="12.75">
      <c r="A76" s="32">
        <v>505.39479999999998</v>
      </c>
      <c r="B76" s="25">
        <v>17.099699999999999</v>
      </c>
      <c r="C76" s="26">
        <v>0</v>
      </c>
      <c r="D76" s="27">
        <v>10.73391</v>
      </c>
      <c r="E76" s="25">
        <v>101.8353</v>
      </c>
      <c r="F76" s="26">
        <v>96.385530000000003</v>
      </c>
      <c r="G76" s="27">
        <v>116.86660000000001</v>
      </c>
      <c r="H76" s="25">
        <v>243.661</v>
      </c>
      <c r="I76" s="26">
        <v>228.97380000000001</v>
      </c>
      <c r="J76" s="26">
        <v>216.04400000000001</v>
      </c>
      <c r="K76" s="11">
        <v>208.21680000000001</v>
      </c>
      <c r="L76" s="1">
        <v>225.67140000000001</v>
      </c>
      <c r="M76" s="12">
        <v>220.75489999999999</v>
      </c>
      <c r="N76" s="11">
        <v>193.42920000000001</v>
      </c>
      <c r="O76" s="1">
        <v>193.39179999999999</v>
      </c>
      <c r="P76" s="12">
        <v>197.1695</v>
      </c>
    </row>
    <row r="77" spans="1:16" ht="12.75">
      <c r="A77" s="32">
        <v>505.88380000000001</v>
      </c>
      <c r="B77" s="25">
        <v>0</v>
      </c>
      <c r="C77" s="26">
        <v>0.89063800000000004</v>
      </c>
      <c r="D77" s="27">
        <v>0</v>
      </c>
      <c r="E77" s="25">
        <v>102.89749999999999</v>
      </c>
      <c r="F77" s="26">
        <v>101.4872</v>
      </c>
      <c r="G77" s="27">
        <v>132.39230000000001</v>
      </c>
      <c r="H77" s="25">
        <v>239.74299999999999</v>
      </c>
      <c r="I77" s="26">
        <v>225.00299999999999</v>
      </c>
      <c r="J77" s="26">
        <v>223.27959999999999</v>
      </c>
      <c r="K77" s="11">
        <v>215.8441</v>
      </c>
      <c r="L77" s="1">
        <v>209.82069999999999</v>
      </c>
      <c r="M77" s="12">
        <v>206.86330000000001</v>
      </c>
      <c r="N77" s="11">
        <v>196.14160000000001</v>
      </c>
      <c r="O77" s="1">
        <v>200.19759999999999</v>
      </c>
      <c r="P77" s="12">
        <v>195.56399999999999</v>
      </c>
    </row>
    <row r="78" spans="1:16" ht="12.75">
      <c r="A78" s="32">
        <v>506.37279999999998</v>
      </c>
      <c r="B78" s="25">
        <v>5.8668719999999999</v>
      </c>
      <c r="C78" s="26">
        <v>20.758179999999999</v>
      </c>
      <c r="D78" s="27">
        <v>3.2728730000000001</v>
      </c>
      <c r="E78" s="25">
        <v>103.3627</v>
      </c>
      <c r="F78" s="26">
        <v>98.666790000000006</v>
      </c>
      <c r="G78" s="27">
        <v>120.7452</v>
      </c>
      <c r="H78" s="25">
        <v>236.148</v>
      </c>
      <c r="I78" s="26">
        <v>224.459</v>
      </c>
      <c r="J78" s="26">
        <v>212.13200000000001</v>
      </c>
      <c r="K78" s="11">
        <v>228.30760000000001</v>
      </c>
      <c r="L78" s="1">
        <v>222.4622</v>
      </c>
      <c r="M78" s="12">
        <v>220.9513</v>
      </c>
      <c r="N78" s="11">
        <v>186.82929999999999</v>
      </c>
      <c r="O78" s="1">
        <v>188.24770000000001</v>
      </c>
      <c r="P78" s="12">
        <v>184.90819999999999</v>
      </c>
    </row>
    <row r="79" spans="1:16" ht="12.75">
      <c r="A79" s="32">
        <v>506.86160000000001</v>
      </c>
      <c r="B79" s="25">
        <v>14.84491</v>
      </c>
      <c r="C79" s="26">
        <v>0</v>
      </c>
      <c r="D79" s="27">
        <v>15.427440000000001</v>
      </c>
      <c r="E79" s="25">
        <v>102.05029999999999</v>
      </c>
      <c r="F79" s="26">
        <v>77.990409999999997</v>
      </c>
      <c r="G79" s="27">
        <v>117.0365</v>
      </c>
      <c r="H79" s="25">
        <v>236.95500000000001</v>
      </c>
      <c r="I79" s="26">
        <v>210.41970000000001</v>
      </c>
      <c r="J79" s="26">
        <v>214.42840000000001</v>
      </c>
      <c r="K79" s="11">
        <v>213.9461</v>
      </c>
      <c r="L79" s="1">
        <v>213.9659</v>
      </c>
      <c r="M79" s="12">
        <v>218.69929999999999</v>
      </c>
      <c r="N79" s="11">
        <v>186.0264</v>
      </c>
      <c r="O79" s="1">
        <v>184.5352</v>
      </c>
      <c r="P79" s="12">
        <v>188.29230000000001</v>
      </c>
    </row>
    <row r="80" spans="1:16" ht="12.75">
      <c r="A80" s="32">
        <v>507.3503</v>
      </c>
      <c r="B80" s="25">
        <v>10.25905</v>
      </c>
      <c r="C80" s="26">
        <v>13.365819999999999</v>
      </c>
      <c r="D80" s="27">
        <v>4.7739380000000002</v>
      </c>
      <c r="E80" s="25">
        <v>99.463859999999997</v>
      </c>
      <c r="F80" s="26">
        <v>75.950940000000003</v>
      </c>
      <c r="G80" s="27">
        <v>129.8056</v>
      </c>
      <c r="H80" s="25">
        <v>239.369</v>
      </c>
      <c r="I80" s="26">
        <v>233.8287</v>
      </c>
      <c r="J80" s="26">
        <v>215.62180000000001</v>
      </c>
      <c r="K80" s="11">
        <v>210.5677</v>
      </c>
      <c r="L80" s="1">
        <v>210.77279999999999</v>
      </c>
      <c r="M80" s="12">
        <v>212.69380000000001</v>
      </c>
      <c r="N80" s="11">
        <v>187.23330000000001</v>
      </c>
      <c r="O80" s="1">
        <v>185.8373</v>
      </c>
      <c r="P80" s="12">
        <v>191.48</v>
      </c>
    </row>
    <row r="81" spans="1:16" ht="12.75">
      <c r="A81" s="32">
        <v>507.839</v>
      </c>
      <c r="B81" s="25">
        <v>19.777239999999999</v>
      </c>
      <c r="C81" s="26">
        <v>18.720549999999999</v>
      </c>
      <c r="D81" s="27">
        <v>22.167809999999999</v>
      </c>
      <c r="E81" s="25">
        <v>95.424520000000001</v>
      </c>
      <c r="F81" s="26">
        <v>93.257419999999996</v>
      </c>
      <c r="G81" s="27">
        <v>114.37990000000001</v>
      </c>
      <c r="H81" s="25">
        <v>247.68899999999999</v>
      </c>
      <c r="I81" s="26">
        <v>216.6711</v>
      </c>
      <c r="J81" s="26">
        <v>226.4932</v>
      </c>
      <c r="K81" s="11">
        <v>216.69929999999999</v>
      </c>
      <c r="L81" s="1">
        <v>216.35130000000001</v>
      </c>
      <c r="M81" s="12">
        <v>216.8246</v>
      </c>
      <c r="N81" s="11">
        <v>184.04669999999999</v>
      </c>
      <c r="O81" s="1">
        <v>180.81180000000001</v>
      </c>
      <c r="P81" s="12">
        <v>182.51849999999999</v>
      </c>
    </row>
    <row r="82" spans="1:16" ht="12.75">
      <c r="A82" s="32">
        <v>508.32760000000002</v>
      </c>
      <c r="B82" s="25">
        <v>5.8511509999999998</v>
      </c>
      <c r="C82" s="26">
        <v>21.763079999999999</v>
      </c>
      <c r="D82" s="27">
        <v>7.0844170000000002</v>
      </c>
      <c r="E82" s="25">
        <v>117.0603</v>
      </c>
      <c r="F82" s="26">
        <v>93.846729999999994</v>
      </c>
      <c r="G82" s="27">
        <v>127.0001</v>
      </c>
      <c r="H82" s="25">
        <v>237.482</v>
      </c>
      <c r="I82" s="26">
        <v>222.5752</v>
      </c>
      <c r="J82" s="26">
        <v>220.13550000000001</v>
      </c>
      <c r="K82" s="11">
        <v>207.6104</v>
      </c>
      <c r="L82" s="1">
        <v>215.29769999999999</v>
      </c>
      <c r="M82" s="12">
        <v>212.27289999999999</v>
      </c>
      <c r="N82" s="11">
        <v>188.70349999999999</v>
      </c>
      <c r="O82" s="1">
        <v>192.43709999999999</v>
      </c>
      <c r="P82" s="12">
        <v>185.9057</v>
      </c>
    </row>
    <row r="83" spans="1:16" ht="12.75">
      <c r="A83" s="32">
        <v>508.81599999999997</v>
      </c>
      <c r="B83" s="25">
        <v>8.7588699999999999</v>
      </c>
      <c r="C83" s="26">
        <v>13.869479999999999</v>
      </c>
      <c r="D83" s="27">
        <v>3.653321</v>
      </c>
      <c r="E83" s="25">
        <v>91.646559999999994</v>
      </c>
      <c r="F83" s="26">
        <v>92.019099999999995</v>
      </c>
      <c r="G83" s="27">
        <v>119.6296</v>
      </c>
      <c r="H83" s="25">
        <v>228.43299999999999</v>
      </c>
      <c r="I83" s="26">
        <v>219.56290000000001</v>
      </c>
      <c r="J83" s="26">
        <v>206.4008</v>
      </c>
      <c r="K83" s="11">
        <v>189.69450000000001</v>
      </c>
      <c r="L83" s="1">
        <v>215.58799999999999</v>
      </c>
      <c r="M83" s="12">
        <v>215.1703</v>
      </c>
      <c r="N83" s="11">
        <v>181.2097</v>
      </c>
      <c r="O83" s="1">
        <v>179.04839999999999</v>
      </c>
      <c r="P83" s="12">
        <v>178.6182</v>
      </c>
    </row>
    <row r="84" spans="1:16" ht="12.75">
      <c r="A84" s="32">
        <v>509.30450000000002</v>
      </c>
      <c r="B84" s="25">
        <v>19.126239999999999</v>
      </c>
      <c r="C84" s="26">
        <v>5.9021730000000003</v>
      </c>
      <c r="D84" s="27">
        <v>21.668700000000001</v>
      </c>
      <c r="E84" s="25">
        <v>97.993759999999995</v>
      </c>
      <c r="F84" s="26">
        <v>90.404560000000004</v>
      </c>
      <c r="G84" s="27">
        <v>120.875</v>
      </c>
      <c r="H84" s="25">
        <v>233.553</v>
      </c>
      <c r="I84" s="26">
        <v>214.79589999999999</v>
      </c>
      <c r="J84" s="26">
        <v>207.30869999999999</v>
      </c>
      <c r="K84" s="11">
        <v>185.90389999999999</v>
      </c>
      <c r="L84" s="1">
        <v>220.2972</v>
      </c>
      <c r="M84" s="12">
        <v>221.28540000000001</v>
      </c>
      <c r="N84" s="11">
        <v>175.97669999999999</v>
      </c>
      <c r="O84" s="1">
        <v>179.22210000000001</v>
      </c>
      <c r="P84" s="12">
        <v>178.3646</v>
      </c>
    </row>
    <row r="85" spans="1:16" ht="12.75">
      <c r="A85" s="32">
        <v>509.7928</v>
      </c>
      <c r="B85" s="25">
        <v>11.45739</v>
      </c>
      <c r="C85" s="26">
        <v>0</v>
      </c>
      <c r="D85" s="27">
        <v>14.02252</v>
      </c>
      <c r="E85" s="25">
        <v>91.338610000000003</v>
      </c>
      <c r="F85" s="26">
        <v>92.797380000000004</v>
      </c>
      <c r="G85" s="27">
        <v>113.41160000000001</v>
      </c>
      <c r="H85" s="25">
        <v>237.09200000000001</v>
      </c>
      <c r="I85" s="26">
        <v>210.9905</v>
      </c>
      <c r="J85" s="26">
        <v>205.34450000000001</v>
      </c>
      <c r="K85" s="11">
        <v>192.87100000000001</v>
      </c>
      <c r="L85" s="1">
        <v>198.71250000000001</v>
      </c>
      <c r="M85" s="12">
        <v>195.50460000000001</v>
      </c>
      <c r="N85" s="11">
        <v>178.78389999999999</v>
      </c>
      <c r="O85" s="1">
        <v>175.00819999999999</v>
      </c>
      <c r="P85" s="12">
        <v>174.72579999999999</v>
      </c>
    </row>
    <row r="86" spans="1:16" ht="12.75">
      <c r="A86" s="32">
        <v>510.28100000000001</v>
      </c>
      <c r="B86" s="25">
        <v>11.9925</v>
      </c>
      <c r="C86" s="26">
        <v>0</v>
      </c>
      <c r="D86" s="27">
        <v>5.990875</v>
      </c>
      <c r="E86" s="25">
        <v>98.292649999999995</v>
      </c>
      <c r="F86" s="26">
        <v>86.378320000000002</v>
      </c>
      <c r="G86" s="27">
        <v>126.56870000000001</v>
      </c>
      <c r="H86" s="25">
        <v>232.976</v>
      </c>
      <c r="I86" s="26">
        <v>218.63409999999999</v>
      </c>
      <c r="J86" s="26">
        <v>212.59610000000001</v>
      </c>
      <c r="K86" s="11">
        <v>215.56559999999999</v>
      </c>
      <c r="L86" s="1">
        <v>216.48910000000001</v>
      </c>
      <c r="M86" s="12">
        <v>215.46369999999999</v>
      </c>
      <c r="N86" s="11">
        <v>184.79990000000001</v>
      </c>
      <c r="O86" s="1">
        <v>187.61349999999999</v>
      </c>
      <c r="P86" s="12">
        <v>184.45330000000001</v>
      </c>
    </row>
    <row r="87" spans="1:16" ht="12.75">
      <c r="A87" s="32">
        <v>510.76909999999998</v>
      </c>
      <c r="B87" s="25">
        <v>12.170109999999999</v>
      </c>
      <c r="C87" s="26">
        <v>0</v>
      </c>
      <c r="D87" s="27">
        <v>12.215020000000001</v>
      </c>
      <c r="E87" s="25">
        <v>99.161060000000006</v>
      </c>
      <c r="F87" s="26">
        <v>78.203109999999995</v>
      </c>
      <c r="G87" s="27">
        <v>116.7236</v>
      </c>
      <c r="H87" s="25">
        <v>228.989</v>
      </c>
      <c r="I87" s="26">
        <v>219.10650000000001</v>
      </c>
      <c r="J87" s="26">
        <v>207.08920000000001</v>
      </c>
      <c r="K87" s="11">
        <v>212.95359999999999</v>
      </c>
      <c r="L87" s="1">
        <v>213.87880000000001</v>
      </c>
      <c r="M87" s="12">
        <v>209.27930000000001</v>
      </c>
      <c r="N87" s="11">
        <v>181.47130000000001</v>
      </c>
      <c r="O87" s="1">
        <v>181.59870000000001</v>
      </c>
      <c r="P87" s="12">
        <v>177.21870000000001</v>
      </c>
    </row>
    <row r="88" spans="1:16" ht="12.75">
      <c r="A88" s="32">
        <v>511.25720000000001</v>
      </c>
      <c r="B88" s="25">
        <v>0</v>
      </c>
      <c r="C88" s="26">
        <v>0</v>
      </c>
      <c r="D88" s="27">
        <v>0</v>
      </c>
      <c r="E88" s="25">
        <v>92.101879999999994</v>
      </c>
      <c r="F88" s="26">
        <v>95.733760000000004</v>
      </c>
      <c r="G88" s="27">
        <v>108.88500000000001</v>
      </c>
      <c r="H88" s="25">
        <v>230.696</v>
      </c>
      <c r="I88" s="26">
        <v>218.67670000000001</v>
      </c>
      <c r="J88" s="26">
        <v>213.7285</v>
      </c>
      <c r="K88" s="11">
        <v>209.44409999999999</v>
      </c>
      <c r="L88" s="1">
        <v>215.26390000000001</v>
      </c>
      <c r="M88" s="12">
        <v>214.8767</v>
      </c>
      <c r="N88" s="11">
        <v>175.6113</v>
      </c>
      <c r="O88" s="1">
        <v>170.8408</v>
      </c>
      <c r="P88" s="12">
        <v>171.0779</v>
      </c>
    </row>
    <row r="89" spans="1:16" ht="12.75">
      <c r="A89" s="32">
        <v>511.74520000000001</v>
      </c>
      <c r="B89" s="25">
        <v>0</v>
      </c>
      <c r="C89" s="26">
        <v>27.70044</v>
      </c>
      <c r="D89" s="27">
        <v>0</v>
      </c>
      <c r="E89" s="25">
        <v>87.752480000000006</v>
      </c>
      <c r="F89" s="26">
        <v>90.099339999999998</v>
      </c>
      <c r="G89" s="27">
        <v>122.46259999999999</v>
      </c>
      <c r="H89" s="25">
        <v>210.74799999999999</v>
      </c>
      <c r="I89" s="26">
        <v>208.4325</v>
      </c>
      <c r="J89" s="26">
        <v>213.8519</v>
      </c>
      <c r="K89" s="11">
        <v>190.53360000000001</v>
      </c>
      <c r="L89" s="1">
        <v>204.33690000000001</v>
      </c>
      <c r="M89" s="12">
        <v>202.26740000000001</v>
      </c>
      <c r="N89" s="11">
        <v>178.82849999999999</v>
      </c>
      <c r="O89" s="1">
        <v>179.22030000000001</v>
      </c>
      <c r="P89" s="12">
        <v>182.34010000000001</v>
      </c>
    </row>
    <row r="90" spans="1:16" ht="12.75">
      <c r="A90" s="32">
        <v>512.23299999999995</v>
      </c>
      <c r="B90" s="25">
        <v>23.923069999999999</v>
      </c>
      <c r="C90" s="26">
        <v>11.15326</v>
      </c>
      <c r="D90" s="27">
        <v>25.964929999999999</v>
      </c>
      <c r="E90" s="25">
        <v>99.837739999999997</v>
      </c>
      <c r="F90" s="26">
        <v>106.20399999999999</v>
      </c>
      <c r="G90" s="27">
        <v>113.2012</v>
      </c>
      <c r="H90" s="25">
        <v>248.68100000000001</v>
      </c>
      <c r="I90" s="26">
        <v>212.4408</v>
      </c>
      <c r="J90" s="26">
        <v>204.2739</v>
      </c>
      <c r="K90" s="11">
        <v>177.72630000000001</v>
      </c>
      <c r="L90" s="1">
        <v>215.93020000000001</v>
      </c>
      <c r="M90" s="12">
        <v>212.39660000000001</v>
      </c>
      <c r="N90" s="11">
        <v>168.02699999999999</v>
      </c>
      <c r="O90" s="1">
        <v>169.05439999999999</v>
      </c>
      <c r="P90" s="12">
        <v>172.99010000000001</v>
      </c>
    </row>
    <row r="91" spans="1:16" ht="12.75">
      <c r="A91" s="32">
        <v>512.72080000000005</v>
      </c>
      <c r="B91" s="25">
        <v>27.27843</v>
      </c>
      <c r="C91" s="26">
        <v>0</v>
      </c>
      <c r="D91" s="27">
        <v>24.69876</v>
      </c>
      <c r="E91" s="25">
        <v>97.723219999999998</v>
      </c>
      <c r="F91" s="26">
        <v>94.339669999999998</v>
      </c>
      <c r="G91" s="27">
        <v>115.5448</v>
      </c>
      <c r="H91" s="25">
        <v>223.852</v>
      </c>
      <c r="I91" s="26">
        <v>195.10589999999999</v>
      </c>
      <c r="J91" s="26">
        <v>204.8776</v>
      </c>
      <c r="K91" s="11">
        <v>196.9982</v>
      </c>
      <c r="L91" s="1">
        <v>201.71520000000001</v>
      </c>
      <c r="M91" s="12">
        <v>203.07730000000001</v>
      </c>
      <c r="N91" s="11">
        <v>175.78819999999999</v>
      </c>
      <c r="O91" s="1">
        <v>177.1129</v>
      </c>
      <c r="P91" s="12">
        <v>176.57990000000001</v>
      </c>
    </row>
    <row r="92" spans="1:16" ht="12.75">
      <c r="A92" s="32">
        <v>513.20860000000005</v>
      </c>
      <c r="B92" s="25">
        <v>0</v>
      </c>
      <c r="C92" s="26">
        <v>18.562729999999998</v>
      </c>
      <c r="D92" s="27">
        <v>1.851755</v>
      </c>
      <c r="E92" s="25">
        <v>80.695650000000001</v>
      </c>
      <c r="F92" s="26">
        <v>80.484710000000007</v>
      </c>
      <c r="G92" s="27">
        <v>116.9196</v>
      </c>
      <c r="H92" s="25">
        <v>218.43799999999999</v>
      </c>
      <c r="I92" s="26">
        <v>212.74979999999999</v>
      </c>
      <c r="J92" s="26">
        <v>200.3049</v>
      </c>
      <c r="K92" s="11">
        <v>201.07830000000001</v>
      </c>
      <c r="L92" s="1">
        <v>213.87629999999999</v>
      </c>
      <c r="M92" s="12">
        <v>213.7885</v>
      </c>
      <c r="N92" s="11">
        <v>177.03389999999999</v>
      </c>
      <c r="O92" s="1">
        <v>174.9434</v>
      </c>
      <c r="P92" s="12">
        <v>179.57040000000001</v>
      </c>
    </row>
    <row r="93" spans="1:16" ht="12.75">
      <c r="A93" s="32">
        <v>513.69619999999998</v>
      </c>
      <c r="B93" s="25">
        <v>1.9816050000000001</v>
      </c>
      <c r="C93" s="26">
        <v>0</v>
      </c>
      <c r="D93" s="27">
        <v>0</v>
      </c>
      <c r="E93" s="25">
        <v>90.476089999999999</v>
      </c>
      <c r="F93" s="26">
        <v>78.994669999999999</v>
      </c>
      <c r="G93" s="27">
        <v>114.6811</v>
      </c>
      <c r="H93" s="25">
        <v>224.10599999999999</v>
      </c>
      <c r="I93" s="26">
        <v>210.98339999999999</v>
      </c>
      <c r="J93" s="26">
        <v>189.7492</v>
      </c>
      <c r="K93" s="11">
        <v>191.2296</v>
      </c>
      <c r="L93" s="1">
        <v>199.5324</v>
      </c>
      <c r="M93" s="12">
        <v>203.86320000000001</v>
      </c>
      <c r="N93" s="11">
        <v>180.6951</v>
      </c>
      <c r="O93" s="1">
        <v>182.77189999999999</v>
      </c>
      <c r="P93" s="12">
        <v>184.8331</v>
      </c>
    </row>
    <row r="94" spans="1:16" ht="12.75">
      <c r="A94" s="32">
        <v>514.18370000000004</v>
      </c>
      <c r="B94" s="25">
        <v>4.1406450000000001</v>
      </c>
      <c r="C94" s="26">
        <v>27.665949999999999</v>
      </c>
      <c r="D94" s="27">
        <v>0</v>
      </c>
      <c r="E94" s="25">
        <v>96.671000000000006</v>
      </c>
      <c r="F94" s="26">
        <v>80.55771</v>
      </c>
      <c r="G94" s="27">
        <v>123.7817</v>
      </c>
      <c r="H94" s="25">
        <v>238.57300000000001</v>
      </c>
      <c r="I94" s="26">
        <v>203.08959999999999</v>
      </c>
      <c r="J94" s="26">
        <v>195.7304</v>
      </c>
      <c r="K94" s="11">
        <v>192.54259999999999</v>
      </c>
      <c r="L94" s="1">
        <v>197.96469999999999</v>
      </c>
      <c r="M94" s="12">
        <v>197.33359999999999</v>
      </c>
      <c r="N94" s="11">
        <v>182.55529999999999</v>
      </c>
      <c r="O94" s="1">
        <v>183.3289</v>
      </c>
      <c r="P94" s="12">
        <v>181.9956</v>
      </c>
    </row>
    <row r="95" spans="1:16" ht="12.75">
      <c r="A95" s="32">
        <v>514.67110000000002</v>
      </c>
      <c r="B95" s="25">
        <v>9.3555440000000001</v>
      </c>
      <c r="C95" s="26">
        <v>0</v>
      </c>
      <c r="D95" s="27">
        <v>8.1668800000000008</v>
      </c>
      <c r="E95" s="25">
        <v>85.716759999999994</v>
      </c>
      <c r="F95" s="26">
        <v>77.637979999999999</v>
      </c>
      <c r="G95" s="27">
        <v>110.9376</v>
      </c>
      <c r="H95" s="25">
        <v>242.821</v>
      </c>
      <c r="I95" s="26">
        <v>198.2748</v>
      </c>
      <c r="J95" s="26">
        <v>205.65620000000001</v>
      </c>
      <c r="K95" s="11">
        <v>203.20089999999999</v>
      </c>
      <c r="L95" s="1">
        <v>207.89320000000001</v>
      </c>
      <c r="M95" s="12">
        <v>209.81440000000001</v>
      </c>
      <c r="N95" s="11">
        <v>163.7466</v>
      </c>
      <c r="O95" s="1">
        <v>164.9426</v>
      </c>
      <c r="P95" s="12">
        <v>164.5001</v>
      </c>
    </row>
    <row r="96" spans="1:16" ht="12.75">
      <c r="A96" s="32">
        <v>515.15840000000003</v>
      </c>
      <c r="B96" s="25">
        <v>0</v>
      </c>
      <c r="C96" s="26">
        <v>13.861800000000001</v>
      </c>
      <c r="D96" s="27">
        <v>0.444442</v>
      </c>
      <c r="E96" s="25">
        <v>92.084540000000004</v>
      </c>
      <c r="F96" s="26">
        <v>80.991100000000003</v>
      </c>
      <c r="G96" s="27">
        <v>125.7779</v>
      </c>
      <c r="H96" s="25">
        <v>220.15299999999999</v>
      </c>
      <c r="I96" s="26">
        <v>197.42310000000001</v>
      </c>
      <c r="J96" s="26">
        <v>198.88470000000001</v>
      </c>
      <c r="K96" s="11">
        <v>179.3664</v>
      </c>
      <c r="L96" s="1">
        <v>207.2174</v>
      </c>
      <c r="M96" s="12">
        <v>207.9819</v>
      </c>
      <c r="N96" s="11">
        <v>182.3192</v>
      </c>
      <c r="O96" s="1">
        <v>180.37719999999999</v>
      </c>
      <c r="P96" s="12">
        <v>186.4896</v>
      </c>
    </row>
    <row r="97" spans="1:16" ht="12.75">
      <c r="A97" s="32">
        <v>515.64570000000003</v>
      </c>
      <c r="B97" s="25">
        <v>1.2576560000000001</v>
      </c>
      <c r="C97" s="26">
        <v>0</v>
      </c>
      <c r="D97" s="27">
        <v>2.5521240000000001</v>
      </c>
      <c r="E97" s="25">
        <v>90.234589999999997</v>
      </c>
      <c r="F97" s="26">
        <v>81.469629999999995</v>
      </c>
      <c r="G97" s="27">
        <v>105.93600000000001</v>
      </c>
      <c r="H97" s="25">
        <v>229.834</v>
      </c>
      <c r="I97" s="26">
        <v>212.22020000000001</v>
      </c>
      <c r="J97" s="26">
        <v>200.71199999999999</v>
      </c>
      <c r="K97" s="11">
        <v>180.67189999999999</v>
      </c>
      <c r="L97" s="1">
        <v>196.13140000000001</v>
      </c>
      <c r="M97" s="12">
        <v>200.75309999999999</v>
      </c>
      <c r="N97" s="11">
        <v>168.54570000000001</v>
      </c>
      <c r="O97" s="1">
        <v>164.71639999999999</v>
      </c>
      <c r="P97" s="12">
        <v>167.53710000000001</v>
      </c>
    </row>
    <row r="98" spans="1:16" ht="12.75">
      <c r="A98" s="32">
        <v>516.13289999999995</v>
      </c>
      <c r="B98" s="25">
        <v>7.5406839999999997</v>
      </c>
      <c r="C98" s="26">
        <v>11.107189999999999</v>
      </c>
      <c r="D98" s="27">
        <v>4.2000400000000004</v>
      </c>
      <c r="E98" s="25">
        <v>84.291039999999995</v>
      </c>
      <c r="F98" s="26">
        <v>77.297569999999993</v>
      </c>
      <c r="G98" s="27">
        <v>102.0943</v>
      </c>
      <c r="H98" s="25">
        <v>227.74199999999999</v>
      </c>
      <c r="I98" s="26">
        <v>208.8348</v>
      </c>
      <c r="J98" s="26">
        <v>193.7672</v>
      </c>
      <c r="K98" s="11">
        <v>193.09649999999999</v>
      </c>
      <c r="L98" s="1">
        <v>201.5487</v>
      </c>
      <c r="M98" s="12">
        <v>203.31549999999999</v>
      </c>
      <c r="N98" s="11">
        <v>157.6662</v>
      </c>
      <c r="O98" s="1">
        <v>156.00569999999999</v>
      </c>
      <c r="P98" s="12">
        <v>158.1035</v>
      </c>
    </row>
    <row r="99" spans="1:16" ht="12.75">
      <c r="A99" s="32">
        <v>516.62</v>
      </c>
      <c r="B99" s="25">
        <v>7.3565800000000001</v>
      </c>
      <c r="C99" s="26">
        <v>0</v>
      </c>
      <c r="D99" s="27">
        <v>9.7983499999999992</v>
      </c>
      <c r="E99" s="25">
        <v>94.568259999999995</v>
      </c>
      <c r="F99" s="26">
        <v>83.687110000000004</v>
      </c>
      <c r="G99" s="27">
        <v>114.7625</v>
      </c>
      <c r="H99" s="25">
        <v>226.02199999999999</v>
      </c>
      <c r="I99" s="26">
        <v>196.8409</v>
      </c>
      <c r="J99" s="26">
        <v>189.1728</v>
      </c>
      <c r="K99" s="11">
        <v>183.12190000000001</v>
      </c>
      <c r="L99" s="1">
        <v>199.27520000000001</v>
      </c>
      <c r="M99" s="12">
        <v>200.30889999999999</v>
      </c>
      <c r="N99" s="11">
        <v>164.7388</v>
      </c>
      <c r="O99" s="1">
        <v>166.30940000000001</v>
      </c>
      <c r="P99" s="12">
        <v>166.48769999999999</v>
      </c>
    </row>
    <row r="100" spans="1:16" ht="12.75">
      <c r="A100" s="32">
        <v>517.1069</v>
      </c>
      <c r="B100" s="25">
        <v>0</v>
      </c>
      <c r="C100" s="26">
        <v>7.2287929999999996</v>
      </c>
      <c r="D100" s="27">
        <v>0</v>
      </c>
      <c r="E100" s="25">
        <v>77.048770000000005</v>
      </c>
      <c r="F100" s="26">
        <v>77.719309999999993</v>
      </c>
      <c r="G100" s="27">
        <v>109.2891</v>
      </c>
      <c r="H100" s="25">
        <v>222.14599999999999</v>
      </c>
      <c r="I100" s="26">
        <v>203.49709999999999</v>
      </c>
      <c r="J100" s="26">
        <v>196.6995</v>
      </c>
      <c r="K100" s="11">
        <v>205.88</v>
      </c>
      <c r="L100" s="1">
        <v>195.16849999999999</v>
      </c>
      <c r="M100" s="12">
        <v>191.61109999999999</v>
      </c>
      <c r="N100" s="11">
        <v>169.25399999999999</v>
      </c>
      <c r="O100" s="1">
        <v>164.85820000000001</v>
      </c>
      <c r="P100" s="12">
        <v>164.9768</v>
      </c>
    </row>
    <row r="101" spans="1:16" ht="12.75">
      <c r="A101" s="32">
        <v>517.59379999999999</v>
      </c>
      <c r="B101" s="25">
        <v>0</v>
      </c>
      <c r="C101" s="26">
        <v>4.4642210000000002</v>
      </c>
      <c r="D101" s="27">
        <v>0.52569500000000002</v>
      </c>
      <c r="E101" s="25">
        <v>87.220160000000007</v>
      </c>
      <c r="F101" s="26">
        <v>75.267870000000002</v>
      </c>
      <c r="G101" s="27">
        <v>99.44417</v>
      </c>
      <c r="H101" s="25">
        <v>202.33699999999999</v>
      </c>
      <c r="I101" s="26">
        <v>189.8811</v>
      </c>
      <c r="J101" s="26">
        <v>201.00479999999999</v>
      </c>
      <c r="K101" s="11">
        <v>178.899</v>
      </c>
      <c r="L101" s="1">
        <v>190.19200000000001</v>
      </c>
      <c r="M101" s="12">
        <v>187.715</v>
      </c>
      <c r="N101" s="11">
        <v>158.41579999999999</v>
      </c>
      <c r="O101" s="1">
        <v>158.755</v>
      </c>
      <c r="P101" s="12">
        <v>156.15969999999999</v>
      </c>
    </row>
    <row r="102" spans="1:16" ht="12.75">
      <c r="A102" s="32">
        <v>518.08069999999998</v>
      </c>
      <c r="B102" s="25">
        <v>7.6829460000000003</v>
      </c>
      <c r="C102" s="26">
        <v>9.4297070000000005</v>
      </c>
      <c r="D102" s="27">
        <v>6.1532090000000004</v>
      </c>
      <c r="E102" s="25">
        <v>78.386340000000004</v>
      </c>
      <c r="F102" s="26">
        <v>76.568190000000001</v>
      </c>
      <c r="G102" s="27">
        <v>116.24339999999999</v>
      </c>
      <c r="H102" s="25">
        <v>208.29400000000001</v>
      </c>
      <c r="I102" s="26">
        <v>190.82079999999999</v>
      </c>
      <c r="J102" s="26">
        <v>200.4949</v>
      </c>
      <c r="K102" s="11">
        <v>188.774</v>
      </c>
      <c r="L102" s="1">
        <v>190.9479</v>
      </c>
      <c r="M102" s="12">
        <v>186.59979999999999</v>
      </c>
      <c r="N102" s="11">
        <v>173.50569999999999</v>
      </c>
      <c r="O102" s="1">
        <v>168.7516</v>
      </c>
      <c r="P102" s="12">
        <v>171.28749999999999</v>
      </c>
    </row>
    <row r="103" spans="1:16" ht="12.75">
      <c r="A103" s="32">
        <v>518.56740000000002</v>
      </c>
      <c r="B103" s="25">
        <v>5.352976</v>
      </c>
      <c r="C103" s="26">
        <v>0.87882499999999997</v>
      </c>
      <c r="D103" s="27">
        <v>3.5055540000000001</v>
      </c>
      <c r="E103" s="25">
        <v>85.542109999999994</v>
      </c>
      <c r="F103" s="26">
        <v>80.910719999999998</v>
      </c>
      <c r="G103" s="27">
        <v>107.34910000000001</v>
      </c>
      <c r="H103" s="25">
        <v>212.202</v>
      </c>
      <c r="I103" s="26">
        <v>211.83690000000001</v>
      </c>
      <c r="J103" s="26">
        <v>195.95339999999999</v>
      </c>
      <c r="K103" s="11">
        <v>179.6105</v>
      </c>
      <c r="L103" s="1">
        <v>200.30539999999999</v>
      </c>
      <c r="M103" s="12">
        <v>201.73050000000001</v>
      </c>
      <c r="N103" s="11">
        <v>161.6849</v>
      </c>
      <c r="O103" s="1">
        <v>156.95930000000001</v>
      </c>
      <c r="P103" s="12">
        <v>162.63130000000001</v>
      </c>
    </row>
    <row r="104" spans="1:16" ht="12.75">
      <c r="A104" s="32">
        <v>519.05399999999997</v>
      </c>
      <c r="B104" s="25">
        <v>0</v>
      </c>
      <c r="C104" s="26">
        <v>18.596800000000002</v>
      </c>
      <c r="D104" s="27">
        <v>0.81797699999999995</v>
      </c>
      <c r="E104" s="25">
        <v>89.510509999999996</v>
      </c>
      <c r="F104" s="26">
        <v>91.828159999999997</v>
      </c>
      <c r="G104" s="27">
        <v>105.086</v>
      </c>
      <c r="H104" s="25">
        <v>212.999</v>
      </c>
      <c r="I104" s="26">
        <v>191.0547</v>
      </c>
      <c r="J104" s="26">
        <v>196.25710000000001</v>
      </c>
      <c r="K104" s="11">
        <v>192.7483</v>
      </c>
      <c r="L104" s="1">
        <v>189.0445</v>
      </c>
      <c r="M104" s="12">
        <v>187.48259999999999</v>
      </c>
      <c r="N104" s="11">
        <v>175.5617</v>
      </c>
      <c r="O104" s="1">
        <v>173.5778</v>
      </c>
      <c r="P104" s="12">
        <v>173.21420000000001</v>
      </c>
    </row>
    <row r="105" spans="1:16" ht="12.75">
      <c r="A105" s="32">
        <v>519.54060000000004</v>
      </c>
      <c r="B105" s="25">
        <v>0</v>
      </c>
      <c r="C105" s="26">
        <v>0</v>
      </c>
      <c r="D105" s="27">
        <v>0</v>
      </c>
      <c r="E105" s="25">
        <v>79.977279999999993</v>
      </c>
      <c r="F105" s="26">
        <v>73.728970000000004</v>
      </c>
      <c r="G105" s="27">
        <v>108.85250000000001</v>
      </c>
      <c r="H105" s="25">
        <v>213.922</v>
      </c>
      <c r="I105" s="26">
        <v>199.1377</v>
      </c>
      <c r="J105" s="26">
        <v>184.92439999999999</v>
      </c>
      <c r="K105" s="11">
        <v>180.8674</v>
      </c>
      <c r="L105" s="1">
        <v>197.45060000000001</v>
      </c>
      <c r="M105" s="12">
        <v>196.75450000000001</v>
      </c>
      <c r="N105" s="11">
        <v>164.56200000000001</v>
      </c>
      <c r="O105" s="1">
        <v>168.09899999999999</v>
      </c>
      <c r="P105" s="12">
        <v>168.751</v>
      </c>
    </row>
    <row r="106" spans="1:16" ht="12.75">
      <c r="A106" s="32">
        <v>520.02700000000004</v>
      </c>
      <c r="B106" s="25">
        <v>0</v>
      </c>
      <c r="C106" s="26">
        <v>0</v>
      </c>
      <c r="D106" s="27">
        <v>1.920304</v>
      </c>
      <c r="E106" s="25">
        <v>76.271469999999994</v>
      </c>
      <c r="F106" s="26">
        <v>69.296499999999995</v>
      </c>
      <c r="G106" s="27">
        <v>104.2341</v>
      </c>
      <c r="H106" s="25">
        <v>213.078</v>
      </c>
      <c r="I106" s="26">
        <v>193.62639999999999</v>
      </c>
      <c r="J106" s="26">
        <v>193.30680000000001</v>
      </c>
      <c r="K106" s="11">
        <v>177.15219999999999</v>
      </c>
      <c r="L106" s="1">
        <v>194.09610000000001</v>
      </c>
      <c r="M106" s="12">
        <v>193.04910000000001</v>
      </c>
      <c r="N106" s="11">
        <v>156.03370000000001</v>
      </c>
      <c r="O106" s="1">
        <v>157.2672</v>
      </c>
      <c r="P106" s="12">
        <v>157.33090000000001</v>
      </c>
    </row>
    <row r="107" spans="1:16" ht="12.75">
      <c r="A107" s="32">
        <v>520.51340000000005</v>
      </c>
      <c r="B107" s="25">
        <v>0.35595500000000002</v>
      </c>
      <c r="C107" s="26">
        <v>0</v>
      </c>
      <c r="D107" s="27">
        <v>0</v>
      </c>
      <c r="E107" s="25">
        <v>82.144229999999993</v>
      </c>
      <c r="F107" s="26">
        <v>85.138729999999995</v>
      </c>
      <c r="G107" s="27">
        <v>99.071439999999996</v>
      </c>
      <c r="H107" s="25">
        <v>212.00899999999999</v>
      </c>
      <c r="I107" s="26">
        <v>192.39599999999999</v>
      </c>
      <c r="J107" s="26">
        <v>198.82679999999999</v>
      </c>
      <c r="K107" s="11">
        <v>184.30680000000001</v>
      </c>
      <c r="L107" s="1">
        <v>188.07329999999999</v>
      </c>
      <c r="M107" s="12">
        <v>187.80799999999999</v>
      </c>
      <c r="N107" s="11">
        <v>158.2499</v>
      </c>
      <c r="O107" s="1">
        <v>156.0051</v>
      </c>
      <c r="P107" s="12">
        <v>155.58029999999999</v>
      </c>
    </row>
    <row r="108" spans="1:16" ht="12.75">
      <c r="A108" s="32">
        <v>520.99959999999999</v>
      </c>
      <c r="B108" s="25">
        <v>2.1319870000000001</v>
      </c>
      <c r="C108" s="26">
        <v>0</v>
      </c>
      <c r="D108" s="27">
        <v>1.624584</v>
      </c>
      <c r="E108" s="25">
        <v>79.884110000000007</v>
      </c>
      <c r="F108" s="26">
        <v>77.907030000000006</v>
      </c>
      <c r="G108" s="27">
        <v>104.2244</v>
      </c>
      <c r="H108" s="25">
        <v>212.68</v>
      </c>
      <c r="I108" s="26">
        <v>202.2045</v>
      </c>
      <c r="J108" s="26">
        <v>179.33930000000001</v>
      </c>
      <c r="K108" s="11">
        <v>183.80629999999999</v>
      </c>
      <c r="L108" s="1">
        <v>191.2894</v>
      </c>
      <c r="M108" s="12">
        <v>191.0111</v>
      </c>
      <c r="N108" s="11">
        <v>154.6001</v>
      </c>
      <c r="O108" s="1">
        <v>157.63579999999999</v>
      </c>
      <c r="P108" s="12">
        <v>158.20490000000001</v>
      </c>
    </row>
    <row r="109" spans="1:16" ht="12.75">
      <c r="A109" s="32">
        <v>521.48590000000002</v>
      </c>
      <c r="B109" s="25">
        <v>0</v>
      </c>
      <c r="C109" s="26">
        <v>8.2452140000000007</v>
      </c>
      <c r="D109" s="27">
        <v>0</v>
      </c>
      <c r="E109" s="25">
        <v>75.474199999999996</v>
      </c>
      <c r="F109" s="26">
        <v>72.239840000000001</v>
      </c>
      <c r="G109" s="27">
        <v>97.653229999999994</v>
      </c>
      <c r="H109" s="25">
        <v>212.85</v>
      </c>
      <c r="I109" s="26">
        <v>200.2432</v>
      </c>
      <c r="J109" s="26">
        <v>189.08279999999999</v>
      </c>
      <c r="K109" s="11">
        <v>179.7226</v>
      </c>
      <c r="L109" s="1">
        <v>197.66820000000001</v>
      </c>
      <c r="M109" s="12">
        <v>198.42269999999999</v>
      </c>
      <c r="N109" s="11">
        <v>163.6497</v>
      </c>
      <c r="O109" s="1">
        <v>167.79140000000001</v>
      </c>
      <c r="P109" s="12">
        <v>165.10990000000001</v>
      </c>
    </row>
    <row r="110" spans="1:16" ht="12.75">
      <c r="A110" s="32">
        <v>521.97190000000001</v>
      </c>
      <c r="B110" s="25">
        <v>0</v>
      </c>
      <c r="C110" s="26">
        <v>0</v>
      </c>
      <c r="D110" s="27">
        <v>0</v>
      </c>
      <c r="E110" s="25">
        <v>79.881489999999999</v>
      </c>
      <c r="F110" s="26">
        <v>75.07159</v>
      </c>
      <c r="G110" s="27">
        <v>105.46380000000001</v>
      </c>
      <c r="H110" s="25">
        <v>215.453</v>
      </c>
      <c r="I110" s="26">
        <v>186.17869999999999</v>
      </c>
      <c r="J110" s="26">
        <v>170.11859999999999</v>
      </c>
      <c r="K110" s="11">
        <v>186.2841</v>
      </c>
      <c r="L110" s="1">
        <v>174.4417</v>
      </c>
      <c r="M110" s="12">
        <v>170.3133</v>
      </c>
      <c r="N110" s="11">
        <v>170.39179999999999</v>
      </c>
      <c r="O110" s="1">
        <v>172.02590000000001</v>
      </c>
      <c r="P110" s="12">
        <v>165.4615</v>
      </c>
    </row>
    <row r="111" spans="1:16" ht="12.75">
      <c r="A111" s="32">
        <v>522.4579</v>
      </c>
      <c r="B111" s="25">
        <v>0</v>
      </c>
      <c r="C111" s="26">
        <v>11.480180000000001</v>
      </c>
      <c r="D111" s="27">
        <v>0</v>
      </c>
      <c r="E111" s="25">
        <v>96.325940000000003</v>
      </c>
      <c r="F111" s="26">
        <v>75.499769999999998</v>
      </c>
      <c r="G111" s="27">
        <v>92.731390000000005</v>
      </c>
      <c r="H111" s="25">
        <v>203.881</v>
      </c>
      <c r="I111" s="26">
        <v>190.7243</v>
      </c>
      <c r="J111" s="26">
        <v>192.71549999999999</v>
      </c>
      <c r="K111" s="11">
        <v>171.50219999999999</v>
      </c>
      <c r="L111" s="1">
        <v>194.20920000000001</v>
      </c>
      <c r="M111" s="12">
        <v>191.83590000000001</v>
      </c>
      <c r="N111" s="11">
        <v>161.4744</v>
      </c>
      <c r="O111" s="1">
        <v>160.1474</v>
      </c>
      <c r="P111" s="12">
        <v>158.1857</v>
      </c>
    </row>
    <row r="112" spans="1:16" ht="12.75">
      <c r="A112" s="32">
        <v>522.94389999999999</v>
      </c>
      <c r="B112" s="25">
        <v>0</v>
      </c>
      <c r="C112" s="26">
        <v>0</v>
      </c>
      <c r="D112" s="27">
        <v>0</v>
      </c>
      <c r="E112" s="25">
        <v>89.856210000000004</v>
      </c>
      <c r="F112" s="26">
        <v>77.862369999999999</v>
      </c>
      <c r="G112" s="27">
        <v>107.6465</v>
      </c>
      <c r="H112" s="25">
        <v>212.94200000000001</v>
      </c>
      <c r="I112" s="26">
        <v>189.20599999999999</v>
      </c>
      <c r="J112" s="26">
        <v>183.77789999999999</v>
      </c>
      <c r="K112" s="11">
        <v>182.04599999999999</v>
      </c>
      <c r="L112" s="1">
        <v>189.68549999999999</v>
      </c>
      <c r="M112" s="12">
        <v>189.4571</v>
      </c>
      <c r="N112" s="11">
        <v>150.4442</v>
      </c>
      <c r="O112" s="1">
        <v>151.4161</v>
      </c>
      <c r="P112" s="12">
        <v>146.9032</v>
      </c>
    </row>
    <row r="113" spans="1:16" ht="12.75">
      <c r="A113" s="32">
        <v>523.42970000000003</v>
      </c>
      <c r="B113" s="25">
        <v>0</v>
      </c>
      <c r="C113" s="26">
        <v>0</v>
      </c>
      <c r="D113" s="27">
        <v>0</v>
      </c>
      <c r="E113" s="25">
        <v>76.706090000000003</v>
      </c>
      <c r="F113" s="26">
        <v>71.201899999999995</v>
      </c>
      <c r="G113" s="27">
        <v>90.310550000000006</v>
      </c>
      <c r="H113" s="25">
        <v>203.91300000000001</v>
      </c>
      <c r="I113" s="26">
        <v>184.9691</v>
      </c>
      <c r="J113" s="26">
        <v>194.38499999999999</v>
      </c>
      <c r="K113" s="11">
        <v>184.36879999999999</v>
      </c>
      <c r="L113" s="1">
        <v>172.58160000000001</v>
      </c>
      <c r="M113" s="12">
        <v>176.14230000000001</v>
      </c>
      <c r="N113" s="11">
        <v>151.2347</v>
      </c>
      <c r="O113" s="1">
        <v>151.81129999999999</v>
      </c>
      <c r="P113" s="12">
        <v>146.82859999999999</v>
      </c>
    </row>
    <row r="114" spans="1:16" ht="12.75">
      <c r="A114" s="32">
        <v>523.91539999999998</v>
      </c>
      <c r="B114" s="25">
        <v>0</v>
      </c>
      <c r="C114" s="26">
        <v>0</v>
      </c>
      <c r="D114" s="27">
        <v>0</v>
      </c>
      <c r="E114" s="25">
        <v>84.449250000000006</v>
      </c>
      <c r="F114" s="26">
        <v>72.302350000000004</v>
      </c>
      <c r="G114" s="27">
        <v>98.082769999999996</v>
      </c>
      <c r="H114" s="25">
        <v>213.03299999999999</v>
      </c>
      <c r="I114" s="26">
        <v>181.6225</v>
      </c>
      <c r="J114" s="26">
        <v>185.5761</v>
      </c>
      <c r="K114" s="11">
        <v>162.34800000000001</v>
      </c>
      <c r="L114" s="1">
        <v>177.7244</v>
      </c>
      <c r="M114" s="12">
        <v>174.65459999999999</v>
      </c>
      <c r="N114" s="11">
        <v>150.25110000000001</v>
      </c>
      <c r="O114" s="1">
        <v>154.10929999999999</v>
      </c>
      <c r="P114" s="12">
        <v>150.86689999999999</v>
      </c>
    </row>
    <row r="115" spans="1:16" ht="12.75">
      <c r="A115" s="32">
        <v>524.40110000000004</v>
      </c>
      <c r="B115" s="25">
        <v>0</v>
      </c>
      <c r="C115" s="26">
        <v>0</v>
      </c>
      <c r="D115" s="27">
        <v>0.93243900000000002</v>
      </c>
      <c r="E115" s="25">
        <v>77.580960000000005</v>
      </c>
      <c r="F115" s="26">
        <v>75.258759999999995</v>
      </c>
      <c r="G115" s="27">
        <v>95.393299999999996</v>
      </c>
      <c r="H115" s="25">
        <v>202.065</v>
      </c>
      <c r="I115" s="26">
        <v>187.7268</v>
      </c>
      <c r="J115" s="26">
        <v>192.88339999999999</v>
      </c>
      <c r="K115" s="11">
        <v>182.3603</v>
      </c>
      <c r="L115" s="1">
        <v>178.17189999999999</v>
      </c>
      <c r="M115" s="12">
        <v>174.4924</v>
      </c>
      <c r="N115" s="11">
        <v>153.00319999999999</v>
      </c>
      <c r="O115" s="1">
        <v>152.0566</v>
      </c>
      <c r="P115" s="12">
        <v>155.15369999999999</v>
      </c>
    </row>
    <row r="116" spans="1:16" ht="12.75">
      <c r="A116" s="32">
        <v>524.88670000000002</v>
      </c>
      <c r="B116" s="25">
        <v>0.52922899999999995</v>
      </c>
      <c r="C116" s="26">
        <v>0</v>
      </c>
      <c r="D116" s="27">
        <v>0</v>
      </c>
      <c r="E116" s="25">
        <v>82.646289999999993</v>
      </c>
      <c r="F116" s="26">
        <v>67.335170000000005</v>
      </c>
      <c r="G116" s="27">
        <v>93.43862</v>
      </c>
      <c r="H116" s="25">
        <v>208.934</v>
      </c>
      <c r="I116" s="26">
        <v>190.52440000000001</v>
      </c>
      <c r="J116" s="26">
        <v>194.4359</v>
      </c>
      <c r="K116" s="11">
        <v>173.52260000000001</v>
      </c>
      <c r="L116" s="1">
        <v>175.1506</v>
      </c>
      <c r="M116" s="12">
        <v>171.53710000000001</v>
      </c>
      <c r="N116" s="11">
        <v>161.0857</v>
      </c>
      <c r="O116" s="1">
        <v>157.84280000000001</v>
      </c>
      <c r="P116" s="12">
        <v>165.77799999999999</v>
      </c>
    </row>
    <row r="117" spans="1:16" ht="12.75">
      <c r="A117" s="32">
        <v>525.37220000000002</v>
      </c>
      <c r="B117" s="25">
        <v>0</v>
      </c>
      <c r="C117" s="26">
        <v>0</v>
      </c>
      <c r="D117" s="27">
        <v>0.179558</v>
      </c>
      <c r="E117" s="25">
        <v>75.614050000000006</v>
      </c>
      <c r="F117" s="26">
        <v>79.963539999999995</v>
      </c>
      <c r="G117" s="27">
        <v>96.399609999999996</v>
      </c>
      <c r="H117" s="25">
        <v>206.441</v>
      </c>
      <c r="I117" s="26">
        <v>189.74639999999999</v>
      </c>
      <c r="J117" s="26">
        <v>171.67269999999999</v>
      </c>
      <c r="K117" s="11">
        <v>184.72800000000001</v>
      </c>
      <c r="L117" s="1">
        <v>178.42840000000001</v>
      </c>
      <c r="M117" s="12">
        <v>178.7397</v>
      </c>
      <c r="N117" s="11">
        <v>148.51689999999999</v>
      </c>
      <c r="O117" s="1">
        <v>145.208</v>
      </c>
      <c r="P117" s="12">
        <v>143.99780000000001</v>
      </c>
    </row>
    <row r="118" spans="1:16" ht="12.75">
      <c r="A118" s="32">
        <v>525.85749999999996</v>
      </c>
      <c r="B118" s="25">
        <v>0</v>
      </c>
      <c r="C118" s="26">
        <v>0</v>
      </c>
      <c r="D118" s="27">
        <v>2.8280959999999999</v>
      </c>
      <c r="E118" s="25">
        <v>77.855270000000004</v>
      </c>
      <c r="F118" s="26">
        <v>76.415080000000003</v>
      </c>
      <c r="G118" s="27">
        <v>99.704229999999995</v>
      </c>
      <c r="H118" s="25">
        <v>199.45500000000001</v>
      </c>
      <c r="I118" s="26">
        <v>171.65029999999999</v>
      </c>
      <c r="J118" s="26">
        <v>195.33260000000001</v>
      </c>
      <c r="K118" s="11">
        <v>173.5575</v>
      </c>
      <c r="L118" s="1">
        <v>179.5812</v>
      </c>
      <c r="M118" s="12">
        <v>179.62530000000001</v>
      </c>
      <c r="N118" s="11">
        <v>153.2063</v>
      </c>
      <c r="O118" s="1">
        <v>152.708</v>
      </c>
      <c r="P118" s="12">
        <v>156.6669</v>
      </c>
    </row>
    <row r="119" spans="1:16" ht="12.75">
      <c r="A119" s="32">
        <v>526.34289999999999</v>
      </c>
      <c r="B119" s="25">
        <v>0</v>
      </c>
      <c r="C119" s="26">
        <v>0</v>
      </c>
      <c r="D119" s="27">
        <v>0</v>
      </c>
      <c r="E119" s="25">
        <v>74.327460000000002</v>
      </c>
      <c r="F119" s="26">
        <v>72.171210000000002</v>
      </c>
      <c r="G119" s="27">
        <v>89.804829999999995</v>
      </c>
      <c r="H119" s="25">
        <v>204.72</v>
      </c>
      <c r="I119" s="26">
        <v>195.06219999999999</v>
      </c>
      <c r="J119" s="26">
        <v>168.7191</v>
      </c>
      <c r="K119" s="11">
        <v>172.4348</v>
      </c>
      <c r="L119" s="1">
        <v>174.2373</v>
      </c>
      <c r="M119" s="12">
        <v>174.49170000000001</v>
      </c>
      <c r="N119" s="11">
        <v>148.39429999999999</v>
      </c>
      <c r="O119" s="1">
        <v>152.0821</v>
      </c>
      <c r="P119" s="12">
        <v>152.60069999999999</v>
      </c>
    </row>
    <row r="120" spans="1:16" ht="12.75">
      <c r="A120" s="32">
        <v>526.82809999999995</v>
      </c>
      <c r="B120" s="25">
        <v>0</v>
      </c>
      <c r="C120" s="26">
        <v>0</v>
      </c>
      <c r="D120" s="27">
        <v>0</v>
      </c>
      <c r="E120" s="25">
        <v>79.545159999999996</v>
      </c>
      <c r="F120" s="26">
        <v>64.070350000000005</v>
      </c>
      <c r="G120" s="27">
        <v>101.7418</v>
      </c>
      <c r="H120" s="25">
        <v>208.26300000000001</v>
      </c>
      <c r="I120" s="26">
        <v>181.22710000000001</v>
      </c>
      <c r="J120" s="26">
        <v>178.1448</v>
      </c>
      <c r="K120" s="11">
        <v>190.137</v>
      </c>
      <c r="L120" s="1">
        <v>173.11940000000001</v>
      </c>
      <c r="M120" s="12">
        <v>178.05520000000001</v>
      </c>
      <c r="N120" s="11">
        <v>163.82550000000001</v>
      </c>
      <c r="O120" s="1">
        <v>167.76400000000001</v>
      </c>
      <c r="P120" s="12">
        <v>167.7148</v>
      </c>
    </row>
    <row r="121" spans="1:16" ht="12.75">
      <c r="A121" s="32">
        <v>527.31320000000005</v>
      </c>
      <c r="B121" s="25">
        <v>0</v>
      </c>
      <c r="C121" s="26">
        <v>13.73559</v>
      </c>
      <c r="D121" s="27">
        <v>0</v>
      </c>
      <c r="E121" s="25">
        <v>91.187029999999993</v>
      </c>
      <c r="F121" s="26">
        <v>72.929839999999999</v>
      </c>
      <c r="G121" s="27">
        <v>90.050349999999995</v>
      </c>
      <c r="H121" s="25">
        <v>197.46199999999999</v>
      </c>
      <c r="I121" s="26">
        <v>175.77969999999999</v>
      </c>
      <c r="J121" s="26">
        <v>188.3725</v>
      </c>
      <c r="K121" s="11">
        <v>172.39179999999999</v>
      </c>
      <c r="L121" s="1">
        <v>174.54769999999999</v>
      </c>
      <c r="M121" s="12">
        <v>174.75559999999999</v>
      </c>
      <c r="N121" s="11">
        <v>152.3845</v>
      </c>
      <c r="O121" s="1">
        <v>152.34739999999999</v>
      </c>
      <c r="P121" s="12">
        <v>154.75569999999999</v>
      </c>
    </row>
    <row r="122" spans="1:16" ht="12.75">
      <c r="A122" s="32">
        <v>527.79819999999995</v>
      </c>
      <c r="B122" s="25">
        <v>0</v>
      </c>
      <c r="C122" s="26">
        <v>0</v>
      </c>
      <c r="D122" s="27">
        <v>0</v>
      </c>
      <c r="E122" s="25">
        <v>77.160820000000001</v>
      </c>
      <c r="F122" s="26">
        <v>66.205470000000005</v>
      </c>
      <c r="G122" s="27">
        <v>86.165450000000007</v>
      </c>
      <c r="H122" s="25">
        <v>198.54</v>
      </c>
      <c r="I122" s="26">
        <v>188.3372</v>
      </c>
      <c r="J122" s="26">
        <v>178.696</v>
      </c>
      <c r="K122" s="11">
        <v>165.49520000000001</v>
      </c>
      <c r="L122" s="1">
        <v>178.4152</v>
      </c>
      <c r="M122" s="12">
        <v>179.928</v>
      </c>
      <c r="N122" s="11">
        <v>147.74029999999999</v>
      </c>
      <c r="O122" s="1">
        <v>143.01689999999999</v>
      </c>
      <c r="P122" s="12">
        <v>149.43790000000001</v>
      </c>
    </row>
    <row r="123" spans="1:16" ht="12.75">
      <c r="A123" s="32">
        <v>528.28309999999999</v>
      </c>
      <c r="B123" s="25">
        <v>0</v>
      </c>
      <c r="C123" s="26">
        <v>0</v>
      </c>
      <c r="D123" s="27">
        <v>0</v>
      </c>
      <c r="E123" s="25">
        <v>58.442830000000001</v>
      </c>
      <c r="F123" s="26">
        <v>76.125929999999997</v>
      </c>
      <c r="G123" s="27">
        <v>99.486599999999996</v>
      </c>
      <c r="H123" s="25">
        <v>201.46299999999999</v>
      </c>
      <c r="I123" s="26">
        <v>181.04570000000001</v>
      </c>
      <c r="J123" s="26">
        <v>184.30449999999999</v>
      </c>
      <c r="K123" s="11">
        <v>162.27099999999999</v>
      </c>
      <c r="L123" s="1">
        <v>177.6739</v>
      </c>
      <c r="M123" s="12">
        <v>174.33940000000001</v>
      </c>
      <c r="N123" s="11">
        <v>151.91999999999999</v>
      </c>
      <c r="O123" s="1">
        <v>155.14769999999999</v>
      </c>
      <c r="P123" s="12">
        <v>153.57929999999999</v>
      </c>
    </row>
    <row r="124" spans="1:16" ht="12.75">
      <c r="A124" s="32">
        <v>528.76790000000005</v>
      </c>
      <c r="B124" s="25">
        <v>0</v>
      </c>
      <c r="C124" s="26">
        <v>14.853199999999999</v>
      </c>
      <c r="D124" s="27">
        <v>0.44143900000000003</v>
      </c>
      <c r="E124" s="25">
        <v>69.496899999999997</v>
      </c>
      <c r="F124" s="26">
        <v>64.140659999999997</v>
      </c>
      <c r="G124" s="27">
        <v>107.43429999999999</v>
      </c>
      <c r="H124" s="25">
        <v>192.809</v>
      </c>
      <c r="I124" s="26">
        <v>179.44450000000001</v>
      </c>
      <c r="J124" s="26">
        <v>174.4212</v>
      </c>
      <c r="K124" s="11">
        <v>178.3323</v>
      </c>
      <c r="L124" s="1">
        <v>179.4314</v>
      </c>
      <c r="M124" s="12">
        <v>183.8588</v>
      </c>
      <c r="N124" s="11">
        <v>146.96809999999999</v>
      </c>
      <c r="O124" s="1">
        <v>148.274</v>
      </c>
      <c r="P124" s="12">
        <v>142.64519999999999</v>
      </c>
    </row>
    <row r="125" spans="1:16" ht="12.75">
      <c r="A125" s="32">
        <v>529.2527</v>
      </c>
      <c r="B125" s="25">
        <v>0</v>
      </c>
      <c r="C125" s="26">
        <v>10.737539999999999</v>
      </c>
      <c r="D125" s="27">
        <v>0</v>
      </c>
      <c r="E125" s="25">
        <v>77.473550000000003</v>
      </c>
      <c r="F125" s="26">
        <v>70.203659999999999</v>
      </c>
      <c r="G125" s="27">
        <v>95.516369999999995</v>
      </c>
      <c r="H125" s="25">
        <v>197.334</v>
      </c>
      <c r="I125" s="26">
        <v>176.6138</v>
      </c>
      <c r="J125" s="26">
        <v>179.71960000000001</v>
      </c>
      <c r="K125" s="11">
        <v>165.61240000000001</v>
      </c>
      <c r="L125" s="1">
        <v>177.3192</v>
      </c>
      <c r="M125" s="12">
        <v>176.096</v>
      </c>
      <c r="N125" s="11">
        <v>155.78299999999999</v>
      </c>
      <c r="O125" s="1">
        <v>158.96870000000001</v>
      </c>
      <c r="P125" s="12">
        <v>154.7655</v>
      </c>
    </row>
    <row r="126" spans="1:16" ht="12.75">
      <c r="A126" s="32">
        <v>529.73739999999998</v>
      </c>
      <c r="B126" s="25">
        <v>0</v>
      </c>
      <c r="C126" s="26">
        <v>0</v>
      </c>
      <c r="D126" s="27">
        <v>0</v>
      </c>
      <c r="E126" s="25">
        <v>67.418700000000001</v>
      </c>
      <c r="F126" s="26">
        <v>76.706680000000006</v>
      </c>
      <c r="G126" s="27">
        <v>90.035650000000004</v>
      </c>
      <c r="H126" s="25">
        <v>198.596</v>
      </c>
      <c r="I126" s="26">
        <v>179.45410000000001</v>
      </c>
      <c r="J126" s="26">
        <v>174.24109999999999</v>
      </c>
      <c r="K126" s="11">
        <v>162.0471</v>
      </c>
      <c r="L126" s="1">
        <v>175.19589999999999</v>
      </c>
      <c r="M126" s="12">
        <v>172.36490000000001</v>
      </c>
      <c r="N126" s="11">
        <v>153.2594</v>
      </c>
      <c r="O126" s="1">
        <v>153.28039999999999</v>
      </c>
      <c r="P126" s="12">
        <v>149.8647</v>
      </c>
    </row>
    <row r="127" spans="1:16" ht="12.75">
      <c r="A127" s="32">
        <v>530.22199999999998</v>
      </c>
      <c r="B127" s="25">
        <v>0</v>
      </c>
      <c r="C127" s="26">
        <v>0</v>
      </c>
      <c r="D127" s="27">
        <v>0</v>
      </c>
      <c r="E127" s="25">
        <v>68.938149999999993</v>
      </c>
      <c r="F127" s="26">
        <v>72.936000000000007</v>
      </c>
      <c r="G127" s="27">
        <v>88.228409999999997</v>
      </c>
      <c r="H127" s="25">
        <v>194.57400000000001</v>
      </c>
      <c r="I127" s="26">
        <v>184.9051</v>
      </c>
      <c r="J127" s="26">
        <v>172.3965</v>
      </c>
      <c r="K127" s="11">
        <v>175.96770000000001</v>
      </c>
      <c r="L127" s="1">
        <v>181.50559999999999</v>
      </c>
      <c r="M127" s="12">
        <v>183.4735</v>
      </c>
      <c r="N127" s="11">
        <v>145.87610000000001</v>
      </c>
      <c r="O127" s="1">
        <v>143.24770000000001</v>
      </c>
      <c r="P127" s="12">
        <v>150.8133</v>
      </c>
    </row>
    <row r="128" spans="1:16" ht="12.75">
      <c r="A128" s="32">
        <v>530.70650000000001</v>
      </c>
      <c r="B128" s="25">
        <v>0</v>
      </c>
      <c r="C128" s="26">
        <v>16.781860000000002</v>
      </c>
      <c r="D128" s="27">
        <v>0</v>
      </c>
      <c r="E128" s="25">
        <v>63.546579999999999</v>
      </c>
      <c r="F128" s="26">
        <v>66.463440000000006</v>
      </c>
      <c r="G128" s="27">
        <v>83.355009999999993</v>
      </c>
      <c r="H128" s="25">
        <v>190.279</v>
      </c>
      <c r="I128" s="26">
        <v>194.9205</v>
      </c>
      <c r="J128" s="26">
        <v>181.46719999999999</v>
      </c>
      <c r="K128" s="11">
        <v>169.4246</v>
      </c>
      <c r="L128" s="1">
        <v>166.27869999999999</v>
      </c>
      <c r="M128" s="12">
        <v>171.05369999999999</v>
      </c>
      <c r="N128" s="11">
        <v>161.3262</v>
      </c>
      <c r="O128" s="1">
        <v>160.60319999999999</v>
      </c>
      <c r="P128" s="12">
        <v>162.5993</v>
      </c>
    </row>
    <row r="129" spans="1:16" ht="12.75">
      <c r="A129" s="32">
        <v>531.19090000000006</v>
      </c>
      <c r="B129" s="25">
        <v>0</v>
      </c>
      <c r="C129" s="26">
        <v>0</v>
      </c>
      <c r="D129" s="27">
        <v>0</v>
      </c>
      <c r="E129" s="25">
        <v>45.54374</v>
      </c>
      <c r="F129" s="26">
        <v>64.5167</v>
      </c>
      <c r="G129" s="27">
        <v>94.378410000000002</v>
      </c>
      <c r="H129" s="25">
        <v>193.41800000000001</v>
      </c>
      <c r="I129" s="26">
        <v>193.1473</v>
      </c>
      <c r="J129" s="26">
        <v>171.18629999999999</v>
      </c>
      <c r="K129" s="11">
        <v>165.5249</v>
      </c>
      <c r="L129" s="1">
        <v>179.596</v>
      </c>
      <c r="M129" s="12">
        <v>182.25129999999999</v>
      </c>
      <c r="N129" s="11">
        <v>157.77979999999999</v>
      </c>
      <c r="O129" s="1">
        <v>153.0651</v>
      </c>
      <c r="P129" s="12">
        <v>155.81129999999999</v>
      </c>
    </row>
    <row r="130" spans="1:16" ht="12.75">
      <c r="A130" s="32">
        <v>531.67520000000002</v>
      </c>
      <c r="B130" s="25">
        <v>0</v>
      </c>
      <c r="C130" s="26">
        <v>0</v>
      </c>
      <c r="D130" s="27">
        <v>0</v>
      </c>
      <c r="E130" s="25">
        <v>75.778729999999996</v>
      </c>
      <c r="F130" s="26">
        <v>64.762230000000002</v>
      </c>
      <c r="G130" s="27">
        <v>83.928439999999995</v>
      </c>
      <c r="H130" s="25">
        <v>192.22499999999999</v>
      </c>
      <c r="I130" s="26">
        <v>180.54910000000001</v>
      </c>
      <c r="J130" s="26">
        <v>172.66970000000001</v>
      </c>
      <c r="K130" s="11">
        <v>176.94890000000001</v>
      </c>
      <c r="L130" s="1">
        <v>167.9556</v>
      </c>
      <c r="M130" s="12">
        <v>171.3175</v>
      </c>
      <c r="N130" s="11">
        <v>153.2576</v>
      </c>
      <c r="O130" s="1">
        <v>152.35059999999999</v>
      </c>
      <c r="P130" s="12">
        <v>158.00540000000001</v>
      </c>
    </row>
    <row r="131" spans="1:16" ht="12.75">
      <c r="A131" s="32">
        <v>532.15940000000001</v>
      </c>
      <c r="B131" s="25">
        <v>0</v>
      </c>
      <c r="C131" s="26">
        <v>2.1374650000000002</v>
      </c>
      <c r="D131" s="27">
        <v>0.26556400000000002</v>
      </c>
      <c r="E131" s="25">
        <v>64.839759999999998</v>
      </c>
      <c r="F131" s="26">
        <v>66.341710000000006</v>
      </c>
      <c r="G131" s="27">
        <v>93.84657</v>
      </c>
      <c r="H131" s="25">
        <v>187.673</v>
      </c>
      <c r="I131" s="26">
        <v>179.62440000000001</v>
      </c>
      <c r="J131" s="26">
        <v>164.31389999999999</v>
      </c>
      <c r="K131" s="11">
        <v>172.12790000000001</v>
      </c>
      <c r="L131" s="1">
        <v>178.37350000000001</v>
      </c>
      <c r="M131" s="12">
        <v>179.81530000000001</v>
      </c>
      <c r="N131" s="11">
        <v>151.80869999999999</v>
      </c>
      <c r="O131" s="1">
        <v>151.137</v>
      </c>
      <c r="P131" s="12">
        <v>147.65360000000001</v>
      </c>
    </row>
    <row r="132" spans="1:16" ht="12.75">
      <c r="A132" s="32">
        <v>532.64359999999999</v>
      </c>
      <c r="B132" s="25">
        <v>0</v>
      </c>
      <c r="C132" s="26">
        <v>0</v>
      </c>
      <c r="D132" s="27">
        <v>0</v>
      </c>
      <c r="E132" s="25">
        <v>89.230410000000006</v>
      </c>
      <c r="F132" s="26">
        <v>64.578019999999995</v>
      </c>
      <c r="G132" s="27">
        <v>86.28443</v>
      </c>
      <c r="H132" s="25">
        <v>178.977</v>
      </c>
      <c r="I132" s="26">
        <v>180.4897</v>
      </c>
      <c r="J132" s="26">
        <v>161.76060000000001</v>
      </c>
      <c r="K132" s="11">
        <v>179.54830000000001</v>
      </c>
      <c r="L132" s="1">
        <v>162.5361</v>
      </c>
      <c r="M132" s="12">
        <v>160.30879999999999</v>
      </c>
      <c r="N132" s="11">
        <v>152.94999999999999</v>
      </c>
      <c r="O132" s="1">
        <v>155.4999</v>
      </c>
      <c r="P132" s="12">
        <v>154.66290000000001</v>
      </c>
    </row>
    <row r="133" spans="1:16" ht="12.75">
      <c r="A133" s="32">
        <v>533.12760000000003</v>
      </c>
      <c r="B133" s="25">
        <v>0</v>
      </c>
      <c r="C133" s="26">
        <v>0</v>
      </c>
      <c r="D133" s="27">
        <v>0</v>
      </c>
      <c r="E133" s="25">
        <v>73.13955</v>
      </c>
      <c r="F133" s="26">
        <v>66.324330000000003</v>
      </c>
      <c r="G133" s="27">
        <v>90.758889999999994</v>
      </c>
      <c r="H133" s="25">
        <v>199.44900000000001</v>
      </c>
      <c r="I133" s="26">
        <v>183.7578</v>
      </c>
      <c r="J133" s="26">
        <v>164.97370000000001</v>
      </c>
      <c r="K133" s="11">
        <v>164.63140000000001</v>
      </c>
      <c r="L133" s="1">
        <v>169.66890000000001</v>
      </c>
      <c r="M133" s="12">
        <v>172.21680000000001</v>
      </c>
      <c r="N133" s="11">
        <v>147.05699999999999</v>
      </c>
      <c r="O133" s="1">
        <v>146.2251</v>
      </c>
      <c r="P133" s="12">
        <v>146.08930000000001</v>
      </c>
    </row>
    <row r="134" spans="1:16" ht="12.75">
      <c r="A134" s="32">
        <v>533.61159999999995</v>
      </c>
      <c r="B134" s="25">
        <v>0</v>
      </c>
      <c r="C134" s="26">
        <v>5.2184679999999997</v>
      </c>
      <c r="D134" s="27">
        <v>0</v>
      </c>
      <c r="E134" s="25">
        <v>69.64555</v>
      </c>
      <c r="F134" s="26">
        <v>70.1066</v>
      </c>
      <c r="G134" s="27">
        <v>84.754670000000004</v>
      </c>
      <c r="H134" s="25">
        <v>190.33099999999999</v>
      </c>
      <c r="I134" s="26">
        <v>173.3305</v>
      </c>
      <c r="J134" s="26">
        <v>179.33420000000001</v>
      </c>
      <c r="K134" s="11">
        <v>156.8997</v>
      </c>
      <c r="L134" s="1">
        <v>167.46960000000001</v>
      </c>
      <c r="M134" s="12">
        <v>164.55840000000001</v>
      </c>
      <c r="N134" s="11">
        <v>146.8014</v>
      </c>
      <c r="O134" s="1">
        <v>142.6841</v>
      </c>
      <c r="P134" s="12">
        <v>143.3931</v>
      </c>
    </row>
    <row r="135" spans="1:16" ht="12.75">
      <c r="A135" s="32">
        <v>534.09540000000004</v>
      </c>
      <c r="B135" s="25">
        <v>0</v>
      </c>
      <c r="C135" s="26">
        <v>0</v>
      </c>
      <c r="D135" s="27">
        <v>0</v>
      </c>
      <c r="E135" s="25">
        <v>65.760540000000006</v>
      </c>
      <c r="F135" s="26">
        <v>66.561769999999996</v>
      </c>
      <c r="G135" s="27">
        <v>94.588089999999994</v>
      </c>
      <c r="H135" s="25">
        <v>182.86099999999999</v>
      </c>
      <c r="I135" s="26">
        <v>185.71170000000001</v>
      </c>
      <c r="J135" s="26">
        <v>155.85910000000001</v>
      </c>
      <c r="K135" s="11">
        <v>176.72730000000001</v>
      </c>
      <c r="L135" s="1">
        <v>164.83160000000001</v>
      </c>
      <c r="M135" s="12">
        <v>168.96799999999999</v>
      </c>
      <c r="N135" s="11">
        <v>137.37620000000001</v>
      </c>
      <c r="O135" s="1">
        <v>140.01349999999999</v>
      </c>
      <c r="P135" s="12">
        <v>133.6679</v>
      </c>
    </row>
    <row r="136" spans="1:16" ht="12.75">
      <c r="A136" s="32">
        <v>534.57920000000001</v>
      </c>
      <c r="B136" s="25">
        <v>0</v>
      </c>
      <c r="C136" s="26">
        <v>0</v>
      </c>
      <c r="D136" s="27">
        <v>0.76061299999999998</v>
      </c>
      <c r="E136" s="25">
        <v>75.55498</v>
      </c>
      <c r="F136" s="26">
        <v>56.319180000000003</v>
      </c>
      <c r="G136" s="27">
        <v>99.411950000000004</v>
      </c>
      <c r="H136" s="25">
        <v>187.25</v>
      </c>
      <c r="I136" s="26">
        <v>179.13749999999999</v>
      </c>
      <c r="J136" s="26">
        <v>174.61420000000001</v>
      </c>
      <c r="K136" s="11">
        <v>159.6857</v>
      </c>
      <c r="L136" s="1">
        <v>181.62190000000001</v>
      </c>
      <c r="M136" s="12">
        <v>184.41390000000001</v>
      </c>
      <c r="N136" s="11">
        <v>142.3021</v>
      </c>
      <c r="O136" s="1">
        <v>144.21379999999999</v>
      </c>
      <c r="P136" s="12">
        <v>144.80719999999999</v>
      </c>
    </row>
    <row r="137" spans="1:16" ht="12.75">
      <c r="A137" s="32">
        <v>535.06290000000001</v>
      </c>
      <c r="B137" s="25">
        <v>0</v>
      </c>
      <c r="C137" s="26">
        <v>0</v>
      </c>
      <c r="D137" s="27">
        <v>0</v>
      </c>
      <c r="E137" s="25">
        <v>86.740110000000001</v>
      </c>
      <c r="F137" s="26">
        <v>71.306049999999999</v>
      </c>
      <c r="G137" s="27">
        <v>105.3002</v>
      </c>
      <c r="H137" s="25">
        <v>186.77600000000001</v>
      </c>
      <c r="I137" s="26">
        <v>187.76609999999999</v>
      </c>
      <c r="J137" s="26">
        <v>163.32740000000001</v>
      </c>
      <c r="K137" s="11">
        <v>161.5626</v>
      </c>
      <c r="L137" s="1">
        <v>164.28100000000001</v>
      </c>
      <c r="M137" s="12">
        <v>164.90649999999999</v>
      </c>
      <c r="N137" s="11">
        <v>134.428</v>
      </c>
      <c r="O137" s="1">
        <v>138.5317</v>
      </c>
      <c r="P137" s="12">
        <v>132.8082</v>
      </c>
    </row>
    <row r="138" spans="1:16" ht="12.75">
      <c r="A138" s="32">
        <v>535.54639999999995</v>
      </c>
      <c r="B138" s="25">
        <v>0</v>
      </c>
      <c r="C138" s="26">
        <v>10.21618</v>
      </c>
      <c r="D138" s="27">
        <v>0</v>
      </c>
      <c r="E138" s="25">
        <v>81.209010000000006</v>
      </c>
      <c r="F138" s="26">
        <v>61.154339999999998</v>
      </c>
      <c r="G138" s="27">
        <v>103.27419999999999</v>
      </c>
      <c r="H138" s="25">
        <v>195.34800000000001</v>
      </c>
      <c r="I138" s="26">
        <v>174.8098</v>
      </c>
      <c r="J138" s="26">
        <v>165.5239</v>
      </c>
      <c r="K138" s="11">
        <v>143.33699999999999</v>
      </c>
      <c r="L138" s="1">
        <v>164.34809999999999</v>
      </c>
      <c r="M138" s="12">
        <v>163.48500000000001</v>
      </c>
      <c r="N138" s="11">
        <v>149.26400000000001</v>
      </c>
      <c r="O138" s="1">
        <v>153.9067</v>
      </c>
      <c r="P138" s="12">
        <v>151.80359999999999</v>
      </c>
    </row>
    <row r="139" spans="1:16" ht="12.75">
      <c r="A139" s="32">
        <v>536.03</v>
      </c>
      <c r="B139" s="25">
        <v>0</v>
      </c>
      <c r="C139" s="26">
        <v>0</v>
      </c>
      <c r="D139" s="27">
        <v>0</v>
      </c>
      <c r="E139" s="25">
        <v>61.39687</v>
      </c>
      <c r="F139" s="26">
        <v>54.383499999999998</v>
      </c>
      <c r="G139" s="27">
        <v>103.0301</v>
      </c>
      <c r="H139" s="25">
        <v>184.09700000000001</v>
      </c>
      <c r="I139" s="26">
        <v>152.25919999999999</v>
      </c>
      <c r="J139" s="26">
        <v>165.59479999999999</v>
      </c>
      <c r="K139" s="11">
        <v>156.02500000000001</v>
      </c>
      <c r="L139" s="1">
        <v>165.3066</v>
      </c>
      <c r="M139" s="12">
        <v>163.76580000000001</v>
      </c>
      <c r="N139" s="11">
        <v>132.8306</v>
      </c>
      <c r="O139" s="1">
        <v>130.78579999999999</v>
      </c>
      <c r="P139" s="12">
        <v>133.0393</v>
      </c>
    </row>
    <row r="140" spans="1:16" ht="12.75">
      <c r="A140" s="32">
        <v>536.51340000000005</v>
      </c>
      <c r="B140" s="25">
        <v>0</v>
      </c>
      <c r="C140" s="26">
        <v>3.7788620000000002</v>
      </c>
      <c r="D140" s="27">
        <v>0</v>
      </c>
      <c r="E140" s="25">
        <v>74.085250000000002</v>
      </c>
      <c r="F140" s="26">
        <v>60.394680000000001</v>
      </c>
      <c r="G140" s="27">
        <v>88.801770000000005</v>
      </c>
      <c r="H140" s="25">
        <v>184.93</v>
      </c>
      <c r="I140" s="26">
        <v>186.5925</v>
      </c>
      <c r="J140" s="26">
        <v>168.93049999999999</v>
      </c>
      <c r="K140" s="11">
        <v>166.1104</v>
      </c>
      <c r="L140" s="1">
        <v>166.1611</v>
      </c>
      <c r="M140" s="12">
        <v>169.46809999999999</v>
      </c>
      <c r="N140" s="11">
        <v>139.72900000000001</v>
      </c>
      <c r="O140" s="1">
        <v>144.35810000000001</v>
      </c>
      <c r="P140" s="12">
        <v>136.2184</v>
      </c>
    </row>
    <row r="141" spans="1:16" ht="12.75">
      <c r="A141" s="32">
        <v>536.99659999999994</v>
      </c>
      <c r="B141" s="25">
        <v>0</v>
      </c>
      <c r="C141" s="26">
        <v>0</v>
      </c>
      <c r="D141" s="27">
        <v>1.427789</v>
      </c>
      <c r="E141" s="25">
        <v>65.252880000000005</v>
      </c>
      <c r="F141" s="26">
        <v>62.330759999999998</v>
      </c>
      <c r="G141" s="27">
        <v>76.354669999999999</v>
      </c>
      <c r="H141" s="25">
        <v>181.76599999999999</v>
      </c>
      <c r="I141" s="26">
        <v>172.4933</v>
      </c>
      <c r="J141" s="26">
        <v>169.60659999999999</v>
      </c>
      <c r="K141" s="11">
        <v>157.02889999999999</v>
      </c>
      <c r="L141" s="1">
        <v>165.4195</v>
      </c>
      <c r="M141" s="12">
        <v>167.56819999999999</v>
      </c>
      <c r="N141" s="11">
        <v>143.6071</v>
      </c>
      <c r="O141" s="1">
        <v>140.5453</v>
      </c>
      <c r="P141" s="12">
        <v>145.86670000000001</v>
      </c>
    </row>
    <row r="142" spans="1:16" ht="12.75">
      <c r="A142" s="32">
        <v>537.47990000000004</v>
      </c>
      <c r="B142" s="25">
        <v>0</v>
      </c>
      <c r="C142" s="26">
        <v>0</v>
      </c>
      <c r="D142" s="27">
        <v>2.6278869999999999</v>
      </c>
      <c r="E142" s="25">
        <v>83.408609999999996</v>
      </c>
      <c r="F142" s="26">
        <v>57.665230000000001</v>
      </c>
      <c r="G142" s="27">
        <v>75.440380000000005</v>
      </c>
      <c r="H142" s="25">
        <v>181.95699999999999</v>
      </c>
      <c r="I142" s="26">
        <v>161.24549999999999</v>
      </c>
      <c r="J142" s="26">
        <v>156.80590000000001</v>
      </c>
      <c r="K142" s="11">
        <v>141.52080000000001</v>
      </c>
      <c r="L142" s="1">
        <v>149.0521</v>
      </c>
      <c r="M142" s="12">
        <v>151.68379999999999</v>
      </c>
      <c r="N142" s="11">
        <v>133.40110000000001</v>
      </c>
      <c r="O142" s="1">
        <v>130.39320000000001</v>
      </c>
      <c r="P142" s="12">
        <v>131.83000000000001</v>
      </c>
    </row>
    <row r="143" spans="1:16" ht="12.75">
      <c r="A143" s="32">
        <v>537.96310000000005</v>
      </c>
      <c r="B143" s="25">
        <v>0</v>
      </c>
      <c r="C143" s="26">
        <v>0</v>
      </c>
      <c r="D143" s="27">
        <v>2.9199670000000002</v>
      </c>
      <c r="E143" s="25">
        <v>57.016469999999998</v>
      </c>
      <c r="F143" s="26">
        <v>53.870240000000003</v>
      </c>
      <c r="G143" s="27">
        <v>85.041709999999995</v>
      </c>
      <c r="H143" s="25">
        <v>195.06100000000001</v>
      </c>
      <c r="I143" s="26">
        <v>165.32429999999999</v>
      </c>
      <c r="J143" s="26">
        <v>161.92670000000001</v>
      </c>
      <c r="K143" s="11">
        <v>157.30539999999999</v>
      </c>
      <c r="L143" s="1">
        <v>159.49959999999999</v>
      </c>
      <c r="M143" s="12">
        <v>160.33250000000001</v>
      </c>
      <c r="N143" s="11">
        <v>139.55189999999999</v>
      </c>
      <c r="O143" s="1">
        <v>136.73519999999999</v>
      </c>
      <c r="P143" s="12">
        <v>142.04239999999999</v>
      </c>
    </row>
    <row r="144" spans="1:16" ht="12.75">
      <c r="A144" s="32">
        <v>538.4461</v>
      </c>
      <c r="B144" s="25">
        <v>0</v>
      </c>
      <c r="C144" s="26">
        <v>0</v>
      </c>
      <c r="D144" s="27">
        <v>0</v>
      </c>
      <c r="E144" s="25">
        <v>58.944659999999999</v>
      </c>
      <c r="F144" s="26">
        <v>62.916620000000002</v>
      </c>
      <c r="G144" s="27">
        <v>88.756219999999999</v>
      </c>
      <c r="H144" s="25">
        <v>188.19399999999999</v>
      </c>
      <c r="I144" s="26">
        <v>173.48820000000001</v>
      </c>
      <c r="J144" s="26">
        <v>167.38730000000001</v>
      </c>
      <c r="K144" s="11">
        <v>155.65039999999999</v>
      </c>
      <c r="L144" s="1">
        <v>150.37100000000001</v>
      </c>
      <c r="M144" s="12">
        <v>154.4323</v>
      </c>
      <c r="N144" s="11">
        <v>144.67240000000001</v>
      </c>
      <c r="O144" s="1">
        <v>145.59450000000001</v>
      </c>
      <c r="P144" s="12">
        <v>147.46870000000001</v>
      </c>
    </row>
    <row r="145" spans="1:16" ht="12.75">
      <c r="A145" s="32">
        <v>538.92909999999995</v>
      </c>
      <c r="B145" s="25">
        <v>0</v>
      </c>
      <c r="C145" s="26">
        <v>0</v>
      </c>
      <c r="D145" s="27">
        <v>0</v>
      </c>
      <c r="E145" s="25">
        <v>56.967550000000003</v>
      </c>
      <c r="F145" s="26">
        <v>65.015150000000006</v>
      </c>
      <c r="G145" s="27">
        <v>97.972350000000006</v>
      </c>
      <c r="H145" s="25">
        <v>192.453</v>
      </c>
      <c r="I145" s="26">
        <v>173.03970000000001</v>
      </c>
      <c r="J145" s="26">
        <v>171.92179999999999</v>
      </c>
      <c r="K145" s="11">
        <v>160.01840000000001</v>
      </c>
      <c r="L145" s="1">
        <v>168.25579999999999</v>
      </c>
      <c r="M145" s="12">
        <v>169.71559999999999</v>
      </c>
      <c r="N145" s="11">
        <v>140.32249999999999</v>
      </c>
      <c r="O145" s="1">
        <v>135.3579</v>
      </c>
      <c r="P145" s="12">
        <v>138.05340000000001</v>
      </c>
    </row>
    <row r="146" spans="1:16" ht="12.75">
      <c r="A146" s="32">
        <v>539.41189999999995</v>
      </c>
      <c r="B146" s="25">
        <v>0</v>
      </c>
      <c r="C146" s="26">
        <v>4.4808110000000001</v>
      </c>
      <c r="D146" s="27">
        <v>0</v>
      </c>
      <c r="E146" s="25">
        <v>71.019570000000002</v>
      </c>
      <c r="F146" s="26">
        <v>60.310479999999998</v>
      </c>
      <c r="G146" s="27">
        <v>83.424580000000006</v>
      </c>
      <c r="H146" s="25">
        <v>174.94499999999999</v>
      </c>
      <c r="I146" s="26">
        <v>174.21960000000001</v>
      </c>
      <c r="J146" s="26">
        <v>156.7637</v>
      </c>
      <c r="K146" s="11">
        <v>156.2354</v>
      </c>
      <c r="L146" s="1">
        <v>168.37110000000001</v>
      </c>
      <c r="M146" s="12">
        <v>172.59639999999999</v>
      </c>
      <c r="N146" s="11">
        <v>138.8777</v>
      </c>
      <c r="O146" s="1">
        <v>135.45079999999999</v>
      </c>
      <c r="P146" s="12">
        <v>135.71190000000001</v>
      </c>
    </row>
    <row r="147" spans="1:16" ht="12.75">
      <c r="A147" s="32">
        <v>539.89469999999994</v>
      </c>
      <c r="B147" s="25">
        <v>0</v>
      </c>
      <c r="C147" s="26">
        <v>0</v>
      </c>
      <c r="D147" s="27">
        <v>0</v>
      </c>
      <c r="E147" s="25">
        <v>71.965490000000003</v>
      </c>
      <c r="F147" s="26">
        <v>58.266889999999997</v>
      </c>
      <c r="G147" s="27">
        <v>82.759749999999997</v>
      </c>
      <c r="H147" s="25">
        <v>185.096</v>
      </c>
      <c r="I147" s="26">
        <v>157.5643</v>
      </c>
      <c r="J147" s="26">
        <v>168.39160000000001</v>
      </c>
      <c r="K147" s="11">
        <v>159.35990000000001</v>
      </c>
      <c r="L147" s="1">
        <v>159.23830000000001</v>
      </c>
      <c r="M147" s="12">
        <v>154.91300000000001</v>
      </c>
      <c r="N147" s="11">
        <v>137.4151</v>
      </c>
      <c r="O147" s="1">
        <v>140.00110000000001</v>
      </c>
      <c r="P147" s="12">
        <v>140.5812</v>
      </c>
    </row>
    <row r="148" spans="1:16" ht="12.75">
      <c r="A148" s="32">
        <v>540.37739999999997</v>
      </c>
      <c r="B148" s="25">
        <v>0</v>
      </c>
      <c r="C148" s="26">
        <v>0</v>
      </c>
      <c r="D148" s="27">
        <v>0</v>
      </c>
      <c r="E148" s="25">
        <v>58.16536</v>
      </c>
      <c r="F148" s="26">
        <v>59.286679999999997</v>
      </c>
      <c r="G148" s="27">
        <v>86.426829999999995</v>
      </c>
      <c r="H148" s="25">
        <v>176.10499999999999</v>
      </c>
      <c r="I148" s="26">
        <v>160.11920000000001</v>
      </c>
      <c r="J148" s="26">
        <v>155.87119999999999</v>
      </c>
      <c r="K148" s="11">
        <v>153.5702</v>
      </c>
      <c r="L148" s="1">
        <v>162.31290000000001</v>
      </c>
      <c r="M148" s="12">
        <v>161.7741</v>
      </c>
      <c r="N148" s="11">
        <v>141.21889999999999</v>
      </c>
      <c r="O148" s="1">
        <v>141.9332</v>
      </c>
      <c r="P148" s="12">
        <v>138.9616</v>
      </c>
    </row>
    <row r="149" spans="1:16" ht="12.75">
      <c r="A149" s="32">
        <v>540.86</v>
      </c>
      <c r="B149" s="25">
        <v>0</v>
      </c>
      <c r="C149" s="26">
        <v>0</v>
      </c>
      <c r="D149" s="27">
        <v>0</v>
      </c>
      <c r="E149" s="25">
        <v>62.89405</v>
      </c>
      <c r="F149" s="26">
        <v>59.965690000000002</v>
      </c>
      <c r="G149" s="27">
        <v>87.449520000000007</v>
      </c>
      <c r="H149" s="25">
        <v>188.345</v>
      </c>
      <c r="I149" s="26">
        <v>156.48560000000001</v>
      </c>
      <c r="J149" s="26">
        <v>162.70079999999999</v>
      </c>
      <c r="K149" s="11">
        <v>142.3296</v>
      </c>
      <c r="L149" s="1">
        <v>159.40100000000001</v>
      </c>
      <c r="M149" s="12">
        <v>159.59280000000001</v>
      </c>
      <c r="N149" s="11">
        <v>134.2353</v>
      </c>
      <c r="O149" s="1">
        <v>136.93989999999999</v>
      </c>
      <c r="P149" s="12">
        <v>136.26679999999999</v>
      </c>
    </row>
    <row r="150" spans="1:16" ht="12.75">
      <c r="A150" s="32">
        <v>541.34249999999997</v>
      </c>
      <c r="B150" s="25">
        <v>0</v>
      </c>
      <c r="C150" s="26">
        <v>0</v>
      </c>
      <c r="D150" s="27">
        <v>0</v>
      </c>
      <c r="E150" s="25">
        <v>60.81156</v>
      </c>
      <c r="F150" s="26">
        <v>61.23574</v>
      </c>
      <c r="G150" s="27">
        <v>86.785079999999994</v>
      </c>
      <c r="H150" s="25">
        <v>183.233</v>
      </c>
      <c r="I150" s="26">
        <v>164.75110000000001</v>
      </c>
      <c r="J150" s="26">
        <v>174.6533</v>
      </c>
      <c r="K150" s="11">
        <v>149.6746</v>
      </c>
      <c r="L150" s="1">
        <v>160.9015</v>
      </c>
      <c r="M150" s="12">
        <v>164.55549999999999</v>
      </c>
      <c r="N150" s="11">
        <v>139.6276</v>
      </c>
      <c r="O150" s="1">
        <v>136.94290000000001</v>
      </c>
      <c r="P150" s="12">
        <v>135.2243</v>
      </c>
    </row>
    <row r="151" spans="1:16" ht="12.75">
      <c r="A151" s="32">
        <v>541.82500000000005</v>
      </c>
      <c r="B151" s="25">
        <v>0</v>
      </c>
      <c r="C151" s="26">
        <v>16.211500000000001</v>
      </c>
      <c r="D151" s="27">
        <v>0</v>
      </c>
      <c r="E151" s="25">
        <v>68.454470000000001</v>
      </c>
      <c r="F151" s="26">
        <v>48.715209999999999</v>
      </c>
      <c r="G151" s="27">
        <v>90.596090000000004</v>
      </c>
      <c r="H151" s="25">
        <v>178.18700000000001</v>
      </c>
      <c r="I151" s="26">
        <v>163.6575</v>
      </c>
      <c r="J151" s="26">
        <v>161.3408</v>
      </c>
      <c r="K151" s="11">
        <v>141.29329999999999</v>
      </c>
      <c r="L151" s="1">
        <v>169.74199999999999</v>
      </c>
      <c r="M151" s="12">
        <v>168.02369999999999</v>
      </c>
      <c r="N151" s="11">
        <v>127.8592</v>
      </c>
      <c r="O151" s="1">
        <v>130.3475</v>
      </c>
      <c r="P151" s="12">
        <v>130.7227</v>
      </c>
    </row>
    <row r="152" spans="1:16" ht="12.75">
      <c r="A152" s="32">
        <v>542.30730000000005</v>
      </c>
      <c r="B152" s="25">
        <v>0</v>
      </c>
      <c r="C152" s="26">
        <v>0</v>
      </c>
      <c r="D152" s="27">
        <v>2.2962289999999999</v>
      </c>
      <c r="E152" s="25">
        <v>62.644739999999999</v>
      </c>
      <c r="F152" s="26">
        <v>61.481940000000002</v>
      </c>
      <c r="G152" s="27">
        <v>62.719149999999999</v>
      </c>
      <c r="H152" s="25">
        <v>178.04900000000001</v>
      </c>
      <c r="I152" s="26">
        <v>163.3338</v>
      </c>
      <c r="J152" s="26">
        <v>148.95949999999999</v>
      </c>
      <c r="K152" s="11">
        <v>145.22720000000001</v>
      </c>
      <c r="L152" s="1">
        <v>155.76070000000001</v>
      </c>
      <c r="M152" s="12">
        <v>159.84219999999999</v>
      </c>
      <c r="N152" s="11">
        <v>130.01599999999999</v>
      </c>
      <c r="O152" s="1">
        <v>134.85</v>
      </c>
      <c r="P152" s="12">
        <v>130.91730000000001</v>
      </c>
    </row>
    <row r="153" spans="1:16" ht="12.75">
      <c r="A153" s="32">
        <v>542.78949999999998</v>
      </c>
      <c r="B153" s="25">
        <v>0</v>
      </c>
      <c r="C153" s="26">
        <v>11.90582</v>
      </c>
      <c r="D153" s="27">
        <v>0</v>
      </c>
      <c r="E153" s="25">
        <v>55.574129999999997</v>
      </c>
      <c r="F153" s="26">
        <v>56.508609999999997</v>
      </c>
      <c r="G153" s="27">
        <v>84.377160000000003</v>
      </c>
      <c r="H153" s="25">
        <v>176.09800000000001</v>
      </c>
      <c r="I153" s="26">
        <v>160.44909999999999</v>
      </c>
      <c r="J153" s="26">
        <v>156.01900000000001</v>
      </c>
      <c r="K153" s="11">
        <v>153.53829999999999</v>
      </c>
      <c r="L153" s="1">
        <v>153.5986</v>
      </c>
      <c r="M153" s="12">
        <v>153.35910000000001</v>
      </c>
      <c r="N153" s="11">
        <v>129.45509999999999</v>
      </c>
      <c r="O153" s="1">
        <v>132.69589999999999</v>
      </c>
      <c r="P153" s="12">
        <v>125.0955</v>
      </c>
    </row>
    <row r="154" spans="1:16" ht="12.75">
      <c r="A154" s="32">
        <v>543.27160000000003</v>
      </c>
      <c r="B154" s="25">
        <v>0</v>
      </c>
      <c r="C154" s="26">
        <v>0</v>
      </c>
      <c r="D154" s="27">
        <v>0</v>
      </c>
      <c r="E154" s="25">
        <v>57.324939999999998</v>
      </c>
      <c r="F154" s="26">
        <v>60.568689999999997</v>
      </c>
      <c r="G154" s="27">
        <v>82.759029999999996</v>
      </c>
      <c r="H154" s="25">
        <v>163.71700000000001</v>
      </c>
      <c r="I154" s="26">
        <v>157.20679999999999</v>
      </c>
      <c r="J154" s="26">
        <v>158.1095</v>
      </c>
      <c r="K154" s="11">
        <v>158.8261</v>
      </c>
      <c r="L154" s="1">
        <v>160.47819999999999</v>
      </c>
      <c r="M154" s="12">
        <v>160.4682</v>
      </c>
      <c r="N154" s="11">
        <v>138.83420000000001</v>
      </c>
      <c r="O154" s="1">
        <v>139.9436</v>
      </c>
      <c r="P154" s="12">
        <v>138.55179999999999</v>
      </c>
    </row>
    <row r="155" spans="1:16" ht="12.75">
      <c r="A155" s="32">
        <v>543.75369999999998</v>
      </c>
      <c r="B155" s="25">
        <v>0</v>
      </c>
      <c r="C155" s="26">
        <v>10.973409999999999</v>
      </c>
      <c r="D155" s="27">
        <v>1.66903</v>
      </c>
      <c r="E155" s="25">
        <v>61.013869999999997</v>
      </c>
      <c r="F155" s="26">
        <v>58.42897</v>
      </c>
      <c r="G155" s="27">
        <v>69.954859999999996</v>
      </c>
      <c r="H155" s="25">
        <v>165.58799999999999</v>
      </c>
      <c r="I155" s="26">
        <v>158.05779999999999</v>
      </c>
      <c r="J155" s="26">
        <v>152.75399999999999</v>
      </c>
      <c r="K155" s="11">
        <v>154.70609999999999</v>
      </c>
      <c r="L155" s="1">
        <v>154.5881</v>
      </c>
      <c r="M155" s="12">
        <v>152.541</v>
      </c>
      <c r="N155" s="11">
        <v>126.7302</v>
      </c>
      <c r="O155" s="1">
        <v>123.4395</v>
      </c>
      <c r="P155" s="12">
        <v>125.6533</v>
      </c>
    </row>
    <row r="156" spans="1:16" ht="12.75">
      <c r="A156" s="32">
        <v>544.23569999999995</v>
      </c>
      <c r="B156" s="25">
        <v>0</v>
      </c>
      <c r="C156" s="26">
        <v>12.3499</v>
      </c>
      <c r="D156" s="27">
        <v>0</v>
      </c>
      <c r="E156" s="25">
        <v>59.183779999999999</v>
      </c>
      <c r="F156" s="26">
        <v>57.832639999999998</v>
      </c>
      <c r="G156" s="27">
        <v>78.211600000000004</v>
      </c>
      <c r="H156" s="25">
        <v>175.29400000000001</v>
      </c>
      <c r="I156" s="26">
        <v>161.4357</v>
      </c>
      <c r="J156" s="26">
        <v>153.64410000000001</v>
      </c>
      <c r="K156" s="11">
        <v>153.64590000000001</v>
      </c>
      <c r="L156" s="1">
        <v>142.37270000000001</v>
      </c>
      <c r="M156" s="12">
        <v>139.63290000000001</v>
      </c>
      <c r="N156" s="11">
        <v>126.9422</v>
      </c>
      <c r="O156" s="1">
        <v>127.2756</v>
      </c>
      <c r="P156" s="12">
        <v>123.7662</v>
      </c>
    </row>
    <row r="157" spans="1:16" ht="12.75">
      <c r="A157" s="32">
        <v>544.71749999999997</v>
      </c>
      <c r="B157" s="25">
        <v>0</v>
      </c>
      <c r="C157" s="26">
        <v>0</v>
      </c>
      <c r="D157" s="27">
        <v>0</v>
      </c>
      <c r="E157" s="25">
        <v>65.215159999999997</v>
      </c>
      <c r="F157" s="26">
        <v>52.948999999999998</v>
      </c>
      <c r="G157" s="27">
        <v>76.104839999999996</v>
      </c>
      <c r="H157" s="25">
        <v>168.00800000000001</v>
      </c>
      <c r="I157" s="26">
        <v>167.31569999999999</v>
      </c>
      <c r="J157" s="26">
        <v>150.8569</v>
      </c>
      <c r="K157" s="11">
        <v>145.904</v>
      </c>
      <c r="L157" s="1">
        <v>152.68469999999999</v>
      </c>
      <c r="M157" s="12">
        <v>152.43799999999999</v>
      </c>
      <c r="N157" s="11">
        <v>125.2672</v>
      </c>
      <c r="O157" s="1">
        <v>127.0129</v>
      </c>
      <c r="P157" s="12">
        <v>124.3083</v>
      </c>
    </row>
    <row r="158" spans="1:16" ht="12.75">
      <c r="A158" s="32">
        <v>545.19929999999999</v>
      </c>
      <c r="B158" s="25">
        <v>0</v>
      </c>
      <c r="C158" s="26">
        <v>4.7752840000000001</v>
      </c>
      <c r="D158" s="27">
        <v>0</v>
      </c>
      <c r="E158" s="25">
        <v>52.318800000000003</v>
      </c>
      <c r="F158" s="26">
        <v>60.640360000000001</v>
      </c>
      <c r="G158" s="27">
        <v>80.253969999999995</v>
      </c>
      <c r="H158" s="25">
        <v>164.86099999999999</v>
      </c>
      <c r="I158" s="26">
        <v>167.1104</v>
      </c>
      <c r="J158" s="26">
        <v>152.43620000000001</v>
      </c>
      <c r="K158" s="11">
        <v>140.7791</v>
      </c>
      <c r="L158" s="1">
        <v>152.85040000000001</v>
      </c>
      <c r="M158" s="12">
        <v>149.90860000000001</v>
      </c>
      <c r="N158" s="11">
        <v>131.65190000000001</v>
      </c>
      <c r="O158" s="1">
        <v>128.7328</v>
      </c>
      <c r="P158" s="12">
        <v>135.6609</v>
      </c>
    </row>
    <row r="159" spans="1:16" ht="12.75">
      <c r="A159" s="32">
        <v>545.68100000000004</v>
      </c>
      <c r="B159" s="25">
        <v>0</v>
      </c>
      <c r="C159" s="26">
        <v>0</v>
      </c>
      <c r="D159" s="27">
        <v>0</v>
      </c>
      <c r="E159" s="25">
        <v>71.099909999999994</v>
      </c>
      <c r="F159" s="26">
        <v>55.172179999999997</v>
      </c>
      <c r="G159" s="27">
        <v>63.633479999999999</v>
      </c>
      <c r="H159" s="25">
        <v>174.191</v>
      </c>
      <c r="I159" s="26">
        <v>169.93510000000001</v>
      </c>
      <c r="J159" s="26">
        <v>139.3715</v>
      </c>
      <c r="K159" s="11">
        <v>143.06639999999999</v>
      </c>
      <c r="L159" s="1">
        <v>144.89869999999999</v>
      </c>
      <c r="M159" s="12">
        <v>145.2373</v>
      </c>
      <c r="N159" s="11">
        <v>130.4067</v>
      </c>
      <c r="O159" s="1">
        <v>133.4631</v>
      </c>
      <c r="P159" s="12">
        <v>131.7165</v>
      </c>
    </row>
    <row r="160" spans="1:16" ht="12.75">
      <c r="A160" s="32">
        <v>546.1626</v>
      </c>
      <c r="B160" s="25">
        <v>0</v>
      </c>
      <c r="C160" s="26">
        <v>11.34013</v>
      </c>
      <c r="D160" s="27">
        <v>0</v>
      </c>
      <c r="E160" s="25">
        <v>53.186120000000003</v>
      </c>
      <c r="F160" s="26">
        <v>51.816110000000002</v>
      </c>
      <c r="G160" s="27">
        <v>71.047839999999994</v>
      </c>
      <c r="H160" s="25">
        <v>172.09200000000001</v>
      </c>
      <c r="I160" s="26">
        <v>155.9153</v>
      </c>
      <c r="J160" s="26">
        <v>138.9999</v>
      </c>
      <c r="K160" s="11">
        <v>147.4622</v>
      </c>
      <c r="L160" s="1">
        <v>150.87909999999999</v>
      </c>
      <c r="M160" s="12">
        <v>149.94280000000001</v>
      </c>
      <c r="N160" s="11">
        <v>122.7919</v>
      </c>
      <c r="O160" s="1">
        <v>118.2547</v>
      </c>
      <c r="P160" s="12">
        <v>120.3986</v>
      </c>
    </row>
    <row r="161" spans="1:16" ht="12.75">
      <c r="A161" s="32">
        <v>546.64409999999998</v>
      </c>
      <c r="B161" s="25">
        <v>0</v>
      </c>
      <c r="C161" s="26">
        <v>15.349069999999999</v>
      </c>
      <c r="D161" s="27">
        <v>0.379469</v>
      </c>
      <c r="E161" s="25">
        <v>57.383159999999997</v>
      </c>
      <c r="F161" s="26">
        <v>50.920929999999998</v>
      </c>
      <c r="G161" s="27">
        <v>72.088509999999999</v>
      </c>
      <c r="H161" s="25">
        <v>159.077</v>
      </c>
      <c r="I161" s="26">
        <v>157.99809999999999</v>
      </c>
      <c r="J161" s="26">
        <v>134.9059</v>
      </c>
      <c r="K161" s="11">
        <v>130.82579999999999</v>
      </c>
      <c r="L161" s="1">
        <v>148.36789999999999</v>
      </c>
      <c r="M161" s="12">
        <v>145.4171</v>
      </c>
      <c r="N161" s="11">
        <v>129.2936</v>
      </c>
      <c r="O161" s="1">
        <v>127.0908</v>
      </c>
      <c r="P161" s="12">
        <v>131.90379999999999</v>
      </c>
    </row>
    <row r="162" spans="1:16" ht="12.75">
      <c r="A162" s="32">
        <v>547.12549999999999</v>
      </c>
      <c r="B162" s="25">
        <v>0</v>
      </c>
      <c r="C162" s="26">
        <v>0</v>
      </c>
      <c r="D162" s="27">
        <v>0</v>
      </c>
      <c r="E162" s="25">
        <v>60.008890000000001</v>
      </c>
      <c r="F162" s="26">
        <v>57.257800000000003</v>
      </c>
      <c r="G162" s="27">
        <v>74.200689999999994</v>
      </c>
      <c r="H162" s="25">
        <v>170.989</v>
      </c>
      <c r="I162" s="26">
        <v>151.78210000000001</v>
      </c>
      <c r="J162" s="26">
        <v>137.18350000000001</v>
      </c>
      <c r="K162" s="11">
        <v>136.63720000000001</v>
      </c>
      <c r="L162" s="1">
        <v>149.0573</v>
      </c>
      <c r="M162" s="12">
        <v>153.78450000000001</v>
      </c>
      <c r="N162" s="11">
        <v>114.97410000000001</v>
      </c>
      <c r="O162" s="1">
        <v>113.7298</v>
      </c>
      <c r="P162" s="12">
        <v>118.3997</v>
      </c>
    </row>
    <row r="163" spans="1:16" ht="12.75">
      <c r="A163" s="32">
        <v>547.60680000000002</v>
      </c>
      <c r="B163" s="25">
        <v>0</v>
      </c>
      <c r="C163" s="26">
        <v>0</v>
      </c>
      <c r="D163" s="27">
        <v>0</v>
      </c>
      <c r="E163" s="25">
        <v>68.806849999999997</v>
      </c>
      <c r="F163" s="26">
        <v>50.052500000000002</v>
      </c>
      <c r="G163" s="27">
        <v>65.567509999999999</v>
      </c>
      <c r="H163" s="25">
        <v>170.53200000000001</v>
      </c>
      <c r="I163" s="26">
        <v>150.95089999999999</v>
      </c>
      <c r="J163" s="26">
        <v>147.81630000000001</v>
      </c>
      <c r="K163" s="11">
        <v>139.6885</v>
      </c>
      <c r="L163" s="1">
        <v>157.22819999999999</v>
      </c>
      <c r="M163" s="12">
        <v>152.91239999999999</v>
      </c>
      <c r="N163" s="11">
        <v>134.62629999999999</v>
      </c>
      <c r="O163" s="1">
        <v>131.22130000000001</v>
      </c>
      <c r="P163" s="12">
        <v>139.26599999999999</v>
      </c>
    </row>
    <row r="164" spans="1:16" ht="12.75">
      <c r="A164" s="32">
        <v>548.08810000000005</v>
      </c>
      <c r="B164" s="25">
        <v>0</v>
      </c>
      <c r="C164" s="26">
        <v>-0.81799999999999995</v>
      </c>
      <c r="D164" s="27">
        <v>0</v>
      </c>
      <c r="E164" s="25">
        <v>57.588380000000001</v>
      </c>
      <c r="F164" s="26">
        <v>49.536940000000001</v>
      </c>
      <c r="G164" s="27">
        <v>74.954210000000003</v>
      </c>
      <c r="H164" s="25">
        <v>161.75399999999999</v>
      </c>
      <c r="I164" s="26">
        <v>157.19370000000001</v>
      </c>
      <c r="J164" s="26">
        <v>141.15090000000001</v>
      </c>
      <c r="K164" s="11">
        <v>140.25550000000001</v>
      </c>
      <c r="L164" s="1">
        <v>133.79419999999999</v>
      </c>
      <c r="M164" s="12">
        <v>131.1285</v>
      </c>
      <c r="N164" s="11">
        <v>118.227</v>
      </c>
      <c r="O164" s="1">
        <v>120.3556</v>
      </c>
      <c r="P164" s="12">
        <v>117.08029999999999</v>
      </c>
    </row>
    <row r="165" spans="1:16" ht="12.75">
      <c r="A165" s="32">
        <v>548.56920000000002</v>
      </c>
      <c r="B165" s="25">
        <v>0</v>
      </c>
      <c r="C165" s="26">
        <v>0</v>
      </c>
      <c r="D165" s="27">
        <v>0</v>
      </c>
      <c r="E165" s="25">
        <v>17.73029</v>
      </c>
      <c r="F165" s="26">
        <v>62.572679999999998</v>
      </c>
      <c r="G165" s="27">
        <v>77.063770000000005</v>
      </c>
      <c r="H165" s="25">
        <v>158.61600000000001</v>
      </c>
      <c r="I165" s="26">
        <v>149.72749999999999</v>
      </c>
      <c r="J165" s="26">
        <v>154.36019999999999</v>
      </c>
      <c r="K165" s="11">
        <v>142.3535</v>
      </c>
      <c r="L165" s="1">
        <v>141.18600000000001</v>
      </c>
      <c r="M165" s="12">
        <v>139.19730000000001</v>
      </c>
      <c r="N165" s="11">
        <v>128.9873</v>
      </c>
      <c r="O165" s="1">
        <v>132.6549</v>
      </c>
      <c r="P165" s="12">
        <v>128.26089999999999</v>
      </c>
    </row>
    <row r="166" spans="1:16" ht="12.75">
      <c r="A166" s="32">
        <v>549.05020000000002</v>
      </c>
      <c r="B166" s="25">
        <v>0</v>
      </c>
      <c r="C166" s="26">
        <v>0</v>
      </c>
      <c r="D166" s="27">
        <v>0.65807499999999997</v>
      </c>
      <c r="E166" s="25">
        <v>50.903449999999999</v>
      </c>
      <c r="F166" s="26">
        <v>48.466729999999998</v>
      </c>
      <c r="G166" s="27">
        <v>68.925989999999999</v>
      </c>
      <c r="H166" s="25">
        <v>151.85400000000001</v>
      </c>
      <c r="I166" s="26">
        <v>162.11410000000001</v>
      </c>
      <c r="J166" s="26">
        <v>157.87200000000001</v>
      </c>
      <c r="K166" s="11">
        <v>143.2216</v>
      </c>
      <c r="L166" s="1">
        <v>139.2302</v>
      </c>
      <c r="M166" s="12">
        <v>142.29179999999999</v>
      </c>
      <c r="N166" s="11">
        <v>130.91720000000001</v>
      </c>
      <c r="O166" s="1">
        <v>132.32749999999999</v>
      </c>
      <c r="P166" s="12">
        <v>130.68719999999999</v>
      </c>
    </row>
    <row r="167" spans="1:16" ht="12.75">
      <c r="A167" s="32">
        <v>549.53129999999999</v>
      </c>
      <c r="B167" s="25">
        <v>0</v>
      </c>
      <c r="C167" s="26">
        <v>5.6983569999999997</v>
      </c>
      <c r="D167" s="27">
        <v>0</v>
      </c>
      <c r="E167" s="25">
        <v>59.874119999999998</v>
      </c>
      <c r="F167" s="26">
        <v>41.429949999999998</v>
      </c>
      <c r="G167" s="27">
        <v>72.483270000000005</v>
      </c>
      <c r="H167" s="25">
        <v>174.91200000000001</v>
      </c>
      <c r="I167" s="26">
        <v>141.9605</v>
      </c>
      <c r="J167" s="26">
        <v>149.62819999999999</v>
      </c>
      <c r="K167" s="11">
        <v>124.011</v>
      </c>
      <c r="L167" s="1">
        <v>145.45179999999999</v>
      </c>
      <c r="M167" s="12">
        <v>149.40010000000001</v>
      </c>
      <c r="N167" s="11">
        <v>113.9919</v>
      </c>
      <c r="O167" s="1">
        <v>115.839</v>
      </c>
      <c r="P167" s="12">
        <v>115.7929</v>
      </c>
    </row>
    <row r="168" spans="1:16" ht="12.75">
      <c r="A168" s="32">
        <v>550.01210000000003</v>
      </c>
      <c r="B168" s="25">
        <v>0</v>
      </c>
      <c r="C168" s="26">
        <v>0</v>
      </c>
      <c r="D168" s="27">
        <v>2.0403669999999998</v>
      </c>
      <c r="E168" s="25">
        <v>56.20138</v>
      </c>
      <c r="F168" s="26">
        <v>46.730960000000003</v>
      </c>
      <c r="G168" s="27">
        <v>71.617840000000001</v>
      </c>
      <c r="H168" s="25">
        <v>160.59399999999999</v>
      </c>
      <c r="I168" s="26">
        <v>155.82470000000001</v>
      </c>
      <c r="J168" s="26">
        <v>128.48759999999999</v>
      </c>
      <c r="K168" s="11">
        <v>140.47620000000001</v>
      </c>
      <c r="L168" s="1">
        <v>141.9581</v>
      </c>
      <c r="M168" s="12">
        <v>140.63050000000001</v>
      </c>
      <c r="N168" s="11">
        <v>109.6019</v>
      </c>
      <c r="O168" s="1">
        <v>114.28019999999999</v>
      </c>
      <c r="P168" s="12">
        <v>107.12609999999999</v>
      </c>
    </row>
    <row r="169" spans="1:16" ht="12.75">
      <c r="A169" s="32">
        <v>550.49289999999996</v>
      </c>
      <c r="B169" s="25">
        <v>0</v>
      </c>
      <c r="C169" s="26">
        <v>2.7435109999999998</v>
      </c>
      <c r="D169" s="27">
        <v>2.2122090000000001</v>
      </c>
      <c r="E169" s="25">
        <v>39.445169999999997</v>
      </c>
      <c r="F169" s="26">
        <v>54.919640000000001</v>
      </c>
      <c r="G169" s="27">
        <v>70.782330000000002</v>
      </c>
      <c r="H169" s="25">
        <v>162.54900000000001</v>
      </c>
      <c r="I169" s="26">
        <v>143.51009999999999</v>
      </c>
      <c r="J169" s="26">
        <v>143.9349</v>
      </c>
      <c r="K169" s="11">
        <v>134.0489</v>
      </c>
      <c r="L169" s="1">
        <v>146.28389999999999</v>
      </c>
      <c r="M169" s="12">
        <v>149.23089999999999</v>
      </c>
      <c r="N169" s="11">
        <v>116.815</v>
      </c>
      <c r="O169" s="1">
        <v>121.3745</v>
      </c>
      <c r="P169" s="12">
        <v>115.5138</v>
      </c>
    </row>
    <row r="170" spans="1:16" ht="12.75">
      <c r="A170" s="32">
        <v>550.97360000000003</v>
      </c>
      <c r="B170" s="25">
        <v>0</v>
      </c>
      <c r="C170" s="26">
        <v>0</v>
      </c>
      <c r="D170" s="27">
        <v>1.4391290000000001</v>
      </c>
      <c r="E170" s="25">
        <v>50.748379999999997</v>
      </c>
      <c r="F170" s="26">
        <v>50.954680000000003</v>
      </c>
      <c r="G170" s="27">
        <v>67.835049999999995</v>
      </c>
      <c r="H170" s="25">
        <v>165.01300000000001</v>
      </c>
      <c r="I170" s="26">
        <v>148.54929999999999</v>
      </c>
      <c r="J170" s="26">
        <v>141.91569999999999</v>
      </c>
      <c r="K170" s="11">
        <v>134.86259999999999</v>
      </c>
      <c r="L170" s="1">
        <v>138.10239999999999</v>
      </c>
      <c r="M170" s="12">
        <v>142.6533</v>
      </c>
      <c r="N170" s="11">
        <v>125.5866</v>
      </c>
      <c r="O170" s="1">
        <v>129.28309999999999</v>
      </c>
      <c r="P170" s="12">
        <v>129.19159999999999</v>
      </c>
    </row>
    <row r="171" spans="1:16" ht="12.75">
      <c r="A171" s="32">
        <v>551.45410000000004</v>
      </c>
      <c r="B171" s="25">
        <v>0</v>
      </c>
      <c r="C171" s="26">
        <v>14.83079</v>
      </c>
      <c r="D171" s="27">
        <v>0.83606499999999995</v>
      </c>
      <c r="E171" s="25">
        <v>54.406999999999996</v>
      </c>
      <c r="F171" s="26">
        <v>45.318550000000002</v>
      </c>
      <c r="G171" s="27">
        <v>67.462490000000003</v>
      </c>
      <c r="H171" s="25">
        <v>165.82599999999999</v>
      </c>
      <c r="I171" s="26">
        <v>155.56819999999999</v>
      </c>
      <c r="J171" s="26">
        <v>134.13800000000001</v>
      </c>
      <c r="K171" s="11">
        <v>134.6463</v>
      </c>
      <c r="L171" s="1">
        <v>144.5684</v>
      </c>
      <c r="M171" s="12">
        <v>141.29050000000001</v>
      </c>
      <c r="N171" s="11">
        <v>108.29259999999999</v>
      </c>
      <c r="O171" s="1">
        <v>112.06699999999999</v>
      </c>
      <c r="P171" s="12">
        <v>111.8172</v>
      </c>
    </row>
    <row r="172" spans="1:16" ht="12.75">
      <c r="A172" s="32">
        <v>551.93460000000005</v>
      </c>
      <c r="B172" s="25">
        <v>0</v>
      </c>
      <c r="C172" s="26">
        <v>14.389709999999999</v>
      </c>
      <c r="D172" s="27">
        <v>0</v>
      </c>
      <c r="E172" s="25">
        <v>48.973469999999999</v>
      </c>
      <c r="F172" s="26">
        <v>40.74297</v>
      </c>
      <c r="G172" s="27">
        <v>69.209320000000005</v>
      </c>
      <c r="H172" s="25">
        <v>169.238</v>
      </c>
      <c r="I172" s="26">
        <v>148.82669999999999</v>
      </c>
      <c r="J172" s="26">
        <v>144.47989999999999</v>
      </c>
      <c r="K172" s="11">
        <v>121.0681</v>
      </c>
      <c r="L172" s="1">
        <v>150.69220000000001</v>
      </c>
      <c r="M172" s="12">
        <v>147.84270000000001</v>
      </c>
      <c r="N172" s="11">
        <v>111.96680000000001</v>
      </c>
      <c r="O172" s="1">
        <v>110.6049</v>
      </c>
      <c r="P172" s="12">
        <v>110.5059</v>
      </c>
    </row>
    <row r="173" spans="1:16" ht="12.75">
      <c r="A173" s="32">
        <v>552.41499999999996</v>
      </c>
      <c r="B173" s="25">
        <v>0</v>
      </c>
      <c r="C173" s="26">
        <v>1.2606820000000001</v>
      </c>
      <c r="D173" s="27">
        <v>0</v>
      </c>
      <c r="E173" s="25">
        <v>45.61336</v>
      </c>
      <c r="F173" s="26">
        <v>50.887529999999998</v>
      </c>
      <c r="G173" s="27">
        <v>78.127459999999999</v>
      </c>
      <c r="H173" s="25">
        <v>157.56399999999999</v>
      </c>
      <c r="I173" s="26">
        <v>137.59309999999999</v>
      </c>
      <c r="J173" s="26">
        <v>138.9187</v>
      </c>
      <c r="K173" s="11">
        <v>138.37729999999999</v>
      </c>
      <c r="L173" s="1">
        <v>136.1634</v>
      </c>
      <c r="M173" s="12">
        <v>139.9769</v>
      </c>
      <c r="N173" s="11">
        <v>120.4957</v>
      </c>
      <c r="O173" s="1">
        <v>122.26779999999999</v>
      </c>
      <c r="P173" s="12">
        <v>118.78319999999999</v>
      </c>
    </row>
    <row r="174" spans="1:16" ht="12.75">
      <c r="A174" s="32">
        <v>552.8954</v>
      </c>
      <c r="B174" s="25">
        <v>0</v>
      </c>
      <c r="C174" s="26">
        <v>10.24898</v>
      </c>
      <c r="D174" s="27">
        <v>0</v>
      </c>
      <c r="E174" s="25">
        <v>60.239049999999999</v>
      </c>
      <c r="F174" s="26">
        <v>54.34787</v>
      </c>
      <c r="G174" s="27">
        <v>63.465159999999997</v>
      </c>
      <c r="H174" s="25">
        <v>163.09899999999999</v>
      </c>
      <c r="I174" s="26">
        <v>158.0891</v>
      </c>
      <c r="J174" s="26">
        <v>138.26679999999999</v>
      </c>
      <c r="K174" s="11">
        <v>130.17140000000001</v>
      </c>
      <c r="L174" s="1">
        <v>142.1842</v>
      </c>
      <c r="M174" s="12">
        <v>141.51240000000001</v>
      </c>
      <c r="N174" s="11">
        <v>101.7576</v>
      </c>
      <c r="O174" s="1">
        <v>99.082220000000007</v>
      </c>
      <c r="P174" s="12">
        <v>102.56699999999999</v>
      </c>
    </row>
    <row r="175" spans="1:16" ht="12.75">
      <c r="A175" s="32">
        <v>553.37559999999996</v>
      </c>
      <c r="B175" s="25">
        <v>0</v>
      </c>
      <c r="C175" s="26">
        <v>0</v>
      </c>
      <c r="D175" s="27">
        <v>0</v>
      </c>
      <c r="E175" s="25">
        <v>46.663490000000003</v>
      </c>
      <c r="F175" s="26">
        <v>48.958939999999998</v>
      </c>
      <c r="G175" s="27">
        <v>68.803709999999995</v>
      </c>
      <c r="H175" s="25">
        <v>140.17599999999999</v>
      </c>
      <c r="I175" s="26">
        <v>142.0078</v>
      </c>
      <c r="J175" s="26">
        <v>145.42160000000001</v>
      </c>
      <c r="K175" s="11">
        <v>131.17259999999999</v>
      </c>
      <c r="L175" s="1">
        <v>147.58850000000001</v>
      </c>
      <c r="M175" s="12">
        <v>145.14590000000001</v>
      </c>
      <c r="N175" s="11">
        <v>111.88</v>
      </c>
      <c r="O175" s="1">
        <v>112.1375</v>
      </c>
      <c r="P175" s="12">
        <v>113.0521</v>
      </c>
    </row>
    <row r="176" spans="1:16" ht="12.75">
      <c r="A176" s="32">
        <v>553.85569999999996</v>
      </c>
      <c r="B176" s="25">
        <v>0</v>
      </c>
      <c r="C176" s="26">
        <v>15.949680000000001</v>
      </c>
      <c r="D176" s="27">
        <v>0</v>
      </c>
      <c r="E176" s="25">
        <v>42.005470000000003</v>
      </c>
      <c r="F176" s="26">
        <v>46.745310000000003</v>
      </c>
      <c r="G176" s="27">
        <v>66.964929999999995</v>
      </c>
      <c r="H176" s="25">
        <v>150.381</v>
      </c>
      <c r="I176" s="26">
        <v>135.50030000000001</v>
      </c>
      <c r="J176" s="26">
        <v>140.35579999999999</v>
      </c>
      <c r="K176" s="11">
        <v>128.017</v>
      </c>
      <c r="L176" s="1">
        <v>149.2099</v>
      </c>
      <c r="M176" s="12">
        <v>147.95339999999999</v>
      </c>
      <c r="N176" s="11">
        <v>114.50839999999999</v>
      </c>
      <c r="O176" s="1">
        <v>112.01179999999999</v>
      </c>
      <c r="P176" s="12">
        <v>112.57810000000001</v>
      </c>
    </row>
    <row r="177" spans="1:16" ht="12.75">
      <c r="A177" s="32">
        <v>554.33579999999995</v>
      </c>
      <c r="B177" s="25">
        <v>0</v>
      </c>
      <c r="C177" s="26">
        <v>0</v>
      </c>
      <c r="D177" s="27">
        <v>0</v>
      </c>
      <c r="E177" s="25">
        <v>54.430430000000001</v>
      </c>
      <c r="F177" s="26">
        <v>48.852629999999998</v>
      </c>
      <c r="G177" s="27">
        <v>65.376919999999998</v>
      </c>
      <c r="H177" s="25">
        <v>148.65199999999999</v>
      </c>
      <c r="I177" s="26">
        <v>146.44900000000001</v>
      </c>
      <c r="J177" s="26">
        <v>128.39169999999999</v>
      </c>
      <c r="K177" s="11">
        <v>126.7805</v>
      </c>
      <c r="L177" s="1">
        <v>123.8686</v>
      </c>
      <c r="M177" s="12">
        <v>119.8771</v>
      </c>
      <c r="N177" s="11">
        <v>117.1473</v>
      </c>
      <c r="O177" s="1">
        <v>116.88290000000001</v>
      </c>
      <c r="P177" s="12">
        <v>120.1318</v>
      </c>
    </row>
    <row r="178" spans="1:16" ht="12.75">
      <c r="A178" s="32">
        <v>554.81569999999999</v>
      </c>
      <c r="B178" s="25">
        <v>0</v>
      </c>
      <c r="C178" s="26">
        <v>0</v>
      </c>
      <c r="D178" s="27">
        <v>1.5703999999999999E-2</v>
      </c>
      <c r="E178" s="25">
        <v>32.356699999999996</v>
      </c>
      <c r="F178" s="26">
        <v>43.376170000000002</v>
      </c>
      <c r="G178" s="27">
        <v>75.018990000000002</v>
      </c>
      <c r="H178" s="25">
        <v>153.03399999999999</v>
      </c>
      <c r="I178" s="26">
        <v>146.52809999999999</v>
      </c>
      <c r="J178" s="26">
        <v>124.6153</v>
      </c>
      <c r="K178" s="11">
        <v>134.2627</v>
      </c>
      <c r="L178" s="1">
        <v>125.19289999999999</v>
      </c>
      <c r="M178" s="12">
        <v>129.2645</v>
      </c>
      <c r="N178" s="11">
        <v>115.6611</v>
      </c>
      <c r="O178" s="1">
        <v>111.41589999999999</v>
      </c>
      <c r="P178" s="12">
        <v>111.0284</v>
      </c>
    </row>
    <row r="179" spans="1:16" ht="12.75">
      <c r="A179" s="32">
        <v>555.29549999999995</v>
      </c>
      <c r="B179" s="25">
        <v>0</v>
      </c>
      <c r="C179" s="26">
        <v>4.2141159999999998</v>
      </c>
      <c r="D179" s="27">
        <v>0.60519100000000003</v>
      </c>
      <c r="E179" s="25">
        <v>41.440159999999999</v>
      </c>
      <c r="F179" s="26">
        <v>49.157859999999999</v>
      </c>
      <c r="G179" s="27">
        <v>73.237849999999995</v>
      </c>
      <c r="H179" s="25">
        <v>158.161</v>
      </c>
      <c r="I179" s="26">
        <v>143.66399999999999</v>
      </c>
      <c r="J179" s="26">
        <v>134.5968</v>
      </c>
      <c r="K179" s="11">
        <v>106.7825</v>
      </c>
      <c r="L179" s="1">
        <v>141.68219999999999</v>
      </c>
      <c r="M179" s="12">
        <v>143.1019</v>
      </c>
      <c r="N179" s="11">
        <v>124.9571</v>
      </c>
      <c r="O179" s="1">
        <v>126.1824</v>
      </c>
      <c r="P179" s="12">
        <v>124.40470000000001</v>
      </c>
    </row>
    <row r="180" spans="1:16" ht="12.75">
      <c r="A180" s="32">
        <v>555.77530000000002</v>
      </c>
      <c r="B180" s="25">
        <v>0</v>
      </c>
      <c r="C180" s="26">
        <v>8.9376289999999994</v>
      </c>
      <c r="D180" s="27">
        <v>0</v>
      </c>
      <c r="E180" s="25">
        <v>37.06767</v>
      </c>
      <c r="F180" s="26">
        <v>41.782859999999999</v>
      </c>
      <c r="G180" s="27">
        <v>59.679929999999999</v>
      </c>
      <c r="H180" s="25">
        <v>155.916</v>
      </c>
      <c r="I180" s="26">
        <v>138.0119</v>
      </c>
      <c r="J180" s="26">
        <v>132.65969999999999</v>
      </c>
      <c r="K180" s="11">
        <v>113.63979999999999</v>
      </c>
      <c r="L180" s="1">
        <v>129.3732</v>
      </c>
      <c r="M180" s="12">
        <v>128.0719</v>
      </c>
      <c r="N180" s="11">
        <v>111.7539</v>
      </c>
      <c r="O180" s="1">
        <v>113.6101</v>
      </c>
      <c r="P180" s="12">
        <v>112.5154</v>
      </c>
    </row>
    <row r="181" spans="1:16" ht="12.75">
      <c r="A181" s="32">
        <v>556.25509999999997</v>
      </c>
      <c r="B181" s="25">
        <v>0</v>
      </c>
      <c r="C181" s="26">
        <v>3.1421190000000001</v>
      </c>
      <c r="D181" s="27">
        <v>0</v>
      </c>
      <c r="E181" s="25">
        <v>53.688940000000002</v>
      </c>
      <c r="F181" s="26">
        <v>43.020389999999999</v>
      </c>
      <c r="G181" s="27">
        <v>68.848169999999996</v>
      </c>
      <c r="H181" s="25">
        <v>150.261</v>
      </c>
      <c r="I181" s="26">
        <v>125.8596</v>
      </c>
      <c r="J181" s="26">
        <v>127.7655</v>
      </c>
      <c r="K181" s="11">
        <v>126.6827</v>
      </c>
      <c r="L181" s="1">
        <v>124.828</v>
      </c>
      <c r="M181" s="12">
        <v>128.78720000000001</v>
      </c>
      <c r="N181" s="11">
        <v>111.77630000000001</v>
      </c>
      <c r="O181" s="1">
        <v>115.3064</v>
      </c>
      <c r="P181" s="12">
        <v>109.63290000000001</v>
      </c>
    </row>
    <row r="182" spans="1:16" ht="12.75">
      <c r="A182" s="32">
        <v>556.7346</v>
      </c>
      <c r="B182" s="25">
        <v>0</v>
      </c>
      <c r="C182" s="26">
        <v>0</v>
      </c>
      <c r="D182" s="27">
        <v>1.649473</v>
      </c>
      <c r="E182" s="25">
        <v>36.915140000000001</v>
      </c>
      <c r="F182" s="26">
        <v>45.321429999999999</v>
      </c>
      <c r="G182" s="27">
        <v>71.342169999999996</v>
      </c>
      <c r="H182" s="25">
        <v>161.18199999999999</v>
      </c>
      <c r="I182" s="26">
        <v>134.03380000000001</v>
      </c>
      <c r="J182" s="26">
        <v>130.1028</v>
      </c>
      <c r="K182" s="11">
        <v>117.405</v>
      </c>
      <c r="L182" s="1">
        <v>129.09970000000001</v>
      </c>
      <c r="M182" s="12">
        <v>130.7441</v>
      </c>
      <c r="N182" s="11">
        <v>113.7585</v>
      </c>
      <c r="O182" s="1">
        <v>118.6238</v>
      </c>
      <c r="P182" s="12">
        <v>110.2563</v>
      </c>
    </row>
    <row r="183" spans="1:16" ht="12.75">
      <c r="A183" s="32">
        <v>557.21410000000003</v>
      </c>
      <c r="B183" s="25">
        <v>0</v>
      </c>
      <c r="C183" s="26">
        <v>7.336398</v>
      </c>
      <c r="D183" s="27">
        <v>0</v>
      </c>
      <c r="E183" s="25">
        <v>43.240459999999999</v>
      </c>
      <c r="F183" s="26">
        <v>50.095649999999999</v>
      </c>
      <c r="G183" s="27">
        <v>69.97663</v>
      </c>
      <c r="H183" s="25">
        <v>155.59</v>
      </c>
      <c r="I183" s="26">
        <v>134.82429999999999</v>
      </c>
      <c r="J183" s="26">
        <v>147.60059999999999</v>
      </c>
      <c r="K183" s="11">
        <v>116.42149999999999</v>
      </c>
      <c r="L183" s="1">
        <v>123.1966</v>
      </c>
      <c r="M183" s="12">
        <v>127.1431</v>
      </c>
      <c r="N183" s="11">
        <v>100.9665</v>
      </c>
      <c r="O183" s="1">
        <v>97.412580000000005</v>
      </c>
      <c r="P183" s="12">
        <v>98.0839</v>
      </c>
    </row>
    <row r="184" spans="1:16" ht="12.75">
      <c r="A184" s="32">
        <v>557.69349999999997</v>
      </c>
      <c r="B184" s="25">
        <v>0</v>
      </c>
      <c r="C184" s="26">
        <v>0</v>
      </c>
      <c r="D184" s="27">
        <v>0</v>
      </c>
      <c r="E184" s="25">
        <v>37.672229999999999</v>
      </c>
      <c r="F184" s="26">
        <v>53.659239999999997</v>
      </c>
      <c r="G184" s="27">
        <v>69.510149999999996</v>
      </c>
      <c r="H184" s="25">
        <v>148.47900000000001</v>
      </c>
      <c r="I184" s="26">
        <v>130.16999999999999</v>
      </c>
      <c r="J184" s="26">
        <v>130.30090000000001</v>
      </c>
      <c r="K184" s="11">
        <v>131.863</v>
      </c>
      <c r="L184" s="1">
        <v>135.46170000000001</v>
      </c>
      <c r="M184" s="12">
        <v>130.54679999999999</v>
      </c>
      <c r="N184" s="11">
        <v>113.57899999999999</v>
      </c>
      <c r="O184" s="1">
        <v>113.3629</v>
      </c>
      <c r="P184" s="12">
        <v>113.51349999999999</v>
      </c>
    </row>
    <row r="185" spans="1:16" ht="12.75">
      <c r="A185" s="32">
        <v>558.17280000000005</v>
      </c>
      <c r="B185" s="25">
        <v>0</v>
      </c>
      <c r="C185" s="26">
        <v>0</v>
      </c>
      <c r="D185" s="27">
        <v>0.50007699999999999</v>
      </c>
      <c r="E185" s="25">
        <v>51.894910000000003</v>
      </c>
      <c r="F185" s="26">
        <v>50.345529999999997</v>
      </c>
      <c r="G185" s="27">
        <v>66.549310000000006</v>
      </c>
      <c r="H185" s="25">
        <v>150.465</v>
      </c>
      <c r="I185" s="26">
        <v>135.554</v>
      </c>
      <c r="J185" s="26">
        <v>126.8523</v>
      </c>
      <c r="K185" s="11">
        <v>134.5848</v>
      </c>
      <c r="L185" s="1">
        <v>130.9571</v>
      </c>
      <c r="M185" s="12">
        <v>131.09549999999999</v>
      </c>
      <c r="N185" s="11">
        <v>100.40949999999999</v>
      </c>
      <c r="O185" s="1">
        <v>98.270769999999999</v>
      </c>
      <c r="P185" s="12">
        <v>96.969639999999998</v>
      </c>
    </row>
    <row r="186" spans="1:16" ht="12.75">
      <c r="A186" s="32">
        <v>558.65200000000004</v>
      </c>
      <c r="B186" s="25">
        <v>0</v>
      </c>
      <c r="C186" s="26">
        <v>0</v>
      </c>
      <c r="D186" s="27">
        <v>0.49286000000000002</v>
      </c>
      <c r="E186" s="25">
        <v>40.49944</v>
      </c>
      <c r="F186" s="26">
        <v>34.85492</v>
      </c>
      <c r="G186" s="27">
        <v>66.020349999999993</v>
      </c>
      <c r="H186" s="25">
        <v>148.566</v>
      </c>
      <c r="I186" s="26">
        <v>138.91759999999999</v>
      </c>
      <c r="J186" s="26">
        <v>125.0916</v>
      </c>
      <c r="K186" s="11">
        <v>121.35680000000001</v>
      </c>
      <c r="L186" s="1">
        <v>136.5985</v>
      </c>
      <c r="M186" s="12">
        <v>132.6138</v>
      </c>
      <c r="N186" s="11">
        <v>110.99850000000001</v>
      </c>
      <c r="O186" s="1">
        <v>110.3539</v>
      </c>
      <c r="P186" s="12">
        <v>114.6533</v>
      </c>
    </row>
    <row r="187" spans="1:16" ht="12.75">
      <c r="A187" s="32">
        <v>559.13120000000004</v>
      </c>
      <c r="B187" s="25">
        <v>0</v>
      </c>
      <c r="C187" s="26">
        <v>0</v>
      </c>
      <c r="D187" s="27">
        <v>0</v>
      </c>
      <c r="E187" s="25">
        <v>31.898720000000001</v>
      </c>
      <c r="F187" s="26">
        <v>40.475439999999999</v>
      </c>
      <c r="G187" s="27">
        <v>60.705710000000003</v>
      </c>
      <c r="H187" s="25">
        <v>148.86500000000001</v>
      </c>
      <c r="I187" s="26">
        <v>131.97479999999999</v>
      </c>
      <c r="J187" s="26">
        <v>118.3597</v>
      </c>
      <c r="K187" s="11">
        <v>126.96169999999999</v>
      </c>
      <c r="L187" s="1">
        <v>134.2654</v>
      </c>
      <c r="M187" s="12">
        <v>130.31389999999999</v>
      </c>
      <c r="N187" s="11">
        <v>110.7876</v>
      </c>
      <c r="O187" s="1">
        <v>113.5903</v>
      </c>
      <c r="P187" s="12">
        <v>110.64230000000001</v>
      </c>
    </row>
    <row r="188" spans="1:16" ht="12.75">
      <c r="A188" s="32">
        <v>559.61019999999996</v>
      </c>
      <c r="B188" s="25">
        <v>0</v>
      </c>
      <c r="C188" s="26">
        <v>0</v>
      </c>
      <c r="D188" s="27">
        <v>0</v>
      </c>
      <c r="E188" s="25">
        <v>44.816420000000001</v>
      </c>
      <c r="F188" s="26">
        <v>43.768169999999998</v>
      </c>
      <c r="G188" s="27">
        <v>66.451949999999997</v>
      </c>
      <c r="H188" s="25">
        <v>149.38200000000001</v>
      </c>
      <c r="I188" s="26">
        <v>132.17500000000001</v>
      </c>
      <c r="J188" s="26">
        <v>120.5093</v>
      </c>
      <c r="K188" s="11">
        <v>129.4562</v>
      </c>
      <c r="L188" s="1">
        <v>134.28540000000001</v>
      </c>
      <c r="M188" s="12">
        <v>138.0231</v>
      </c>
      <c r="N188" s="11">
        <v>107.3109</v>
      </c>
      <c r="O188" s="1">
        <v>103.56489999999999</v>
      </c>
      <c r="P188" s="12">
        <v>102.8237</v>
      </c>
    </row>
    <row r="189" spans="1:16" ht="12.75">
      <c r="A189" s="32">
        <v>560.08910000000003</v>
      </c>
      <c r="B189" s="25">
        <v>0</v>
      </c>
      <c r="C189" s="26">
        <v>8.5086340000000007</v>
      </c>
      <c r="D189" s="27">
        <v>0</v>
      </c>
      <c r="E189" s="25">
        <v>52.470730000000003</v>
      </c>
      <c r="F189" s="26">
        <v>44.430190000000003</v>
      </c>
      <c r="G189" s="27">
        <v>60.050879999999999</v>
      </c>
      <c r="H189" s="25">
        <v>148.727</v>
      </c>
      <c r="I189" s="26">
        <v>141.58609999999999</v>
      </c>
      <c r="J189" s="26">
        <v>126.0224</v>
      </c>
      <c r="K189" s="11">
        <v>137.2552</v>
      </c>
      <c r="L189" s="1">
        <v>129.76560000000001</v>
      </c>
      <c r="M189" s="12">
        <v>128.2586</v>
      </c>
      <c r="N189" s="11">
        <v>108.44410000000001</v>
      </c>
      <c r="O189" s="1">
        <v>110.6743</v>
      </c>
      <c r="P189" s="12">
        <v>106.1422</v>
      </c>
    </row>
    <row r="190" spans="1:16" ht="12.75">
      <c r="A190" s="32">
        <v>560.56799999999998</v>
      </c>
      <c r="B190" s="25">
        <v>0</v>
      </c>
      <c r="C190" s="26">
        <v>7.9780150000000001</v>
      </c>
      <c r="D190" s="27">
        <v>1.088508</v>
      </c>
      <c r="E190" s="25">
        <v>43.905859999999997</v>
      </c>
      <c r="F190" s="26">
        <v>50.231549999999999</v>
      </c>
      <c r="G190" s="27">
        <v>55.302860000000003</v>
      </c>
      <c r="H190" s="25">
        <v>147.88300000000001</v>
      </c>
      <c r="I190" s="26">
        <v>128.5377</v>
      </c>
      <c r="J190" s="26">
        <v>128.8503</v>
      </c>
      <c r="K190" s="11">
        <v>113.3374</v>
      </c>
      <c r="L190" s="1">
        <v>133.82599999999999</v>
      </c>
      <c r="M190" s="12">
        <v>133.02760000000001</v>
      </c>
      <c r="N190" s="11">
        <v>115.85209999999999</v>
      </c>
      <c r="O190" s="1">
        <v>118.2518</v>
      </c>
      <c r="P190" s="12">
        <v>113.01609999999999</v>
      </c>
    </row>
    <row r="191" spans="1:16" ht="12.75">
      <c r="A191" s="32">
        <v>561.04679999999996</v>
      </c>
      <c r="B191" s="25">
        <v>0</v>
      </c>
      <c r="C191" s="26">
        <v>0</v>
      </c>
      <c r="D191" s="27">
        <v>0</v>
      </c>
      <c r="E191" s="25">
        <v>43.395490000000002</v>
      </c>
      <c r="F191" s="26">
        <v>32.503219999999999</v>
      </c>
      <c r="G191" s="27">
        <v>66.244510000000005</v>
      </c>
      <c r="H191" s="25">
        <v>138.10499999999999</v>
      </c>
      <c r="I191" s="26">
        <v>126.8142</v>
      </c>
      <c r="J191" s="26">
        <v>125.72790000000001</v>
      </c>
      <c r="K191" s="11">
        <v>116.8959</v>
      </c>
      <c r="L191" s="1">
        <v>121.7324</v>
      </c>
      <c r="M191" s="12">
        <v>116.8647</v>
      </c>
      <c r="N191" s="11">
        <v>98.806420000000003</v>
      </c>
      <c r="O191" s="1">
        <v>101.7171</v>
      </c>
      <c r="P191" s="12">
        <v>97.414469999999994</v>
      </c>
    </row>
    <row r="192" spans="1:16" ht="12.75">
      <c r="A192" s="32">
        <v>561.52539999999999</v>
      </c>
      <c r="B192" s="25">
        <v>0</v>
      </c>
      <c r="C192" s="26">
        <v>0</v>
      </c>
      <c r="D192" s="27">
        <v>0</v>
      </c>
      <c r="E192" s="25">
        <v>36.303550000000001</v>
      </c>
      <c r="F192" s="26">
        <v>41.029519999999998</v>
      </c>
      <c r="G192" s="27">
        <v>62.686819999999997</v>
      </c>
      <c r="H192" s="25">
        <v>147.059</v>
      </c>
      <c r="I192" s="26">
        <v>130.99680000000001</v>
      </c>
      <c r="J192" s="26">
        <v>115.4391</v>
      </c>
      <c r="K192" s="11">
        <v>126.1605</v>
      </c>
      <c r="L192" s="1">
        <v>127.4748</v>
      </c>
      <c r="M192" s="12">
        <v>123.45099999999999</v>
      </c>
      <c r="N192" s="11">
        <v>116.50700000000001</v>
      </c>
      <c r="O192" s="1">
        <v>116.5223</v>
      </c>
      <c r="P192" s="12">
        <v>120.283</v>
      </c>
    </row>
    <row r="193" spans="1:16" ht="12.75">
      <c r="A193" s="32">
        <v>562.00400000000002</v>
      </c>
      <c r="B193" s="25">
        <v>0</v>
      </c>
      <c r="C193" s="26">
        <v>0</v>
      </c>
      <c r="D193" s="27">
        <v>0</v>
      </c>
      <c r="E193" s="25">
        <v>49.743940000000002</v>
      </c>
      <c r="F193" s="26">
        <v>41.298229999999997</v>
      </c>
      <c r="G193" s="27">
        <v>64.59751</v>
      </c>
      <c r="H193" s="25">
        <v>137.864</v>
      </c>
      <c r="I193" s="26">
        <v>133.06549999999999</v>
      </c>
      <c r="J193" s="26">
        <v>118.5247</v>
      </c>
      <c r="K193" s="11">
        <v>116.0102</v>
      </c>
      <c r="L193" s="1">
        <v>107.6164</v>
      </c>
      <c r="M193" s="12">
        <v>102.8231</v>
      </c>
      <c r="N193" s="11">
        <v>110.5766</v>
      </c>
      <c r="O193" s="1">
        <v>115.46299999999999</v>
      </c>
      <c r="P193" s="12">
        <v>106.21120000000001</v>
      </c>
    </row>
    <row r="194" spans="1:16" ht="12.75">
      <c r="A194" s="32">
        <v>562.48249999999996</v>
      </c>
      <c r="B194" s="25">
        <v>0</v>
      </c>
      <c r="C194" s="26">
        <v>17.27319</v>
      </c>
      <c r="D194" s="27">
        <v>0</v>
      </c>
      <c r="E194" s="25">
        <v>40.952039999999997</v>
      </c>
      <c r="F194" s="26">
        <v>41.824399999999997</v>
      </c>
      <c r="G194" s="27">
        <v>58.752569999999999</v>
      </c>
      <c r="H194" s="25">
        <v>144.78</v>
      </c>
      <c r="I194" s="26">
        <v>122.4106</v>
      </c>
      <c r="J194" s="26">
        <v>132.822</v>
      </c>
      <c r="K194" s="11">
        <v>117.5925</v>
      </c>
      <c r="L194" s="1">
        <v>122.4503</v>
      </c>
      <c r="M194" s="12">
        <v>125.0622</v>
      </c>
      <c r="N194" s="11">
        <v>112.6908</v>
      </c>
      <c r="O194" s="1">
        <v>109.8633</v>
      </c>
      <c r="P194" s="12">
        <v>108.212</v>
      </c>
    </row>
    <row r="195" spans="1:16" ht="12.75">
      <c r="A195" s="32">
        <v>562.96079999999995</v>
      </c>
      <c r="B195" s="25">
        <v>0</v>
      </c>
      <c r="C195" s="26">
        <v>0</v>
      </c>
      <c r="D195" s="27">
        <v>2.3560789999999998</v>
      </c>
      <c r="E195" s="25">
        <v>37.961129999999997</v>
      </c>
      <c r="F195" s="26">
        <v>47.644309999999997</v>
      </c>
      <c r="G195" s="27">
        <v>64.233440000000002</v>
      </c>
      <c r="H195" s="25">
        <v>139.40100000000001</v>
      </c>
      <c r="I195" s="26">
        <v>139.4307</v>
      </c>
      <c r="J195" s="26">
        <v>126.6302</v>
      </c>
      <c r="K195" s="11">
        <v>124.6559</v>
      </c>
      <c r="L195" s="1">
        <v>124.2075</v>
      </c>
      <c r="M195" s="12">
        <v>125.8323</v>
      </c>
      <c r="N195" s="11">
        <v>104.191</v>
      </c>
      <c r="O195" s="1">
        <v>105.66079999999999</v>
      </c>
      <c r="P195" s="12">
        <v>106.8266</v>
      </c>
    </row>
    <row r="196" spans="1:16" ht="12.75">
      <c r="A196" s="32">
        <v>563.43910000000005</v>
      </c>
      <c r="B196" s="25">
        <v>0</v>
      </c>
      <c r="C196" s="26">
        <v>0</v>
      </c>
      <c r="D196" s="27">
        <v>0</v>
      </c>
      <c r="E196" s="25">
        <v>38.873660000000001</v>
      </c>
      <c r="F196" s="26">
        <v>47.332529999999998</v>
      </c>
      <c r="G196" s="27">
        <v>48.52693</v>
      </c>
      <c r="H196" s="25">
        <v>138.13499999999999</v>
      </c>
      <c r="I196" s="26">
        <v>123.3952</v>
      </c>
      <c r="J196" s="26">
        <v>122.498</v>
      </c>
      <c r="K196" s="11">
        <v>130.6044</v>
      </c>
      <c r="L196" s="1">
        <v>127.145</v>
      </c>
      <c r="M196" s="12">
        <v>125.56310000000001</v>
      </c>
      <c r="N196" s="11">
        <v>103.2193</v>
      </c>
      <c r="O196" s="1">
        <v>99.399709999999999</v>
      </c>
      <c r="P196" s="12">
        <v>103.39579999999999</v>
      </c>
    </row>
    <row r="197" spans="1:16" ht="12.75">
      <c r="A197" s="32">
        <v>563.91729999999995</v>
      </c>
      <c r="B197" s="25">
        <v>0</v>
      </c>
      <c r="C197" s="26">
        <v>0</v>
      </c>
      <c r="D197" s="27">
        <v>0</v>
      </c>
      <c r="E197" s="25">
        <v>37.150069999999999</v>
      </c>
      <c r="F197" s="26">
        <v>41.720640000000003</v>
      </c>
      <c r="G197" s="27">
        <v>64.173370000000006</v>
      </c>
      <c r="H197" s="25">
        <v>147.11500000000001</v>
      </c>
      <c r="I197" s="26">
        <v>138.26339999999999</v>
      </c>
      <c r="J197" s="26">
        <v>123.85339999999999</v>
      </c>
      <c r="K197" s="11">
        <v>122.5806</v>
      </c>
      <c r="L197" s="1">
        <v>132.39940000000001</v>
      </c>
      <c r="M197" s="12">
        <v>129.1849</v>
      </c>
      <c r="N197" s="11">
        <v>88.963170000000005</v>
      </c>
      <c r="O197" s="1">
        <v>85.188419999999994</v>
      </c>
      <c r="P197" s="12">
        <v>85.890410000000003</v>
      </c>
    </row>
    <row r="198" spans="1:16" ht="12.75">
      <c r="A198" s="32">
        <v>564.3954</v>
      </c>
      <c r="B198" s="25">
        <v>0</v>
      </c>
      <c r="C198" s="26">
        <v>0</v>
      </c>
      <c r="D198" s="27">
        <v>0.560589</v>
      </c>
      <c r="E198" s="25">
        <v>46.70035</v>
      </c>
      <c r="F198" s="26">
        <v>43.705190000000002</v>
      </c>
      <c r="G198" s="27">
        <v>56.957169999999998</v>
      </c>
      <c r="H198" s="25">
        <v>134.74700000000001</v>
      </c>
      <c r="I198" s="26">
        <v>131.63040000000001</v>
      </c>
      <c r="J198" s="26">
        <v>119.5393</v>
      </c>
      <c r="K198" s="11">
        <v>118.7921</v>
      </c>
      <c r="L198" s="1">
        <v>127.0283</v>
      </c>
      <c r="M198" s="12">
        <v>128.81100000000001</v>
      </c>
      <c r="N198" s="11">
        <v>98.977810000000005</v>
      </c>
      <c r="O198" s="1">
        <v>94.293859999999995</v>
      </c>
      <c r="P198" s="12">
        <v>97.393839999999997</v>
      </c>
    </row>
    <row r="199" spans="1:16" ht="12.75">
      <c r="A199" s="32">
        <v>564.87339999999995</v>
      </c>
      <c r="B199" s="25">
        <v>0</v>
      </c>
      <c r="C199" s="26">
        <v>9.0256930000000004</v>
      </c>
      <c r="D199" s="27">
        <v>0</v>
      </c>
      <c r="E199" s="25">
        <v>40.745469999999997</v>
      </c>
      <c r="F199" s="26">
        <v>32.764299999999999</v>
      </c>
      <c r="G199" s="27">
        <v>53.989600000000003</v>
      </c>
      <c r="H199" s="25">
        <v>136.607</v>
      </c>
      <c r="I199" s="26">
        <v>122.8476</v>
      </c>
      <c r="J199" s="26">
        <v>127.9786</v>
      </c>
      <c r="K199" s="11">
        <v>123.1588</v>
      </c>
      <c r="L199" s="1">
        <v>122.8875</v>
      </c>
      <c r="M199" s="12">
        <v>126.9089</v>
      </c>
      <c r="N199" s="11">
        <v>106.8792</v>
      </c>
      <c r="O199" s="1">
        <v>107.9468</v>
      </c>
      <c r="P199" s="12">
        <v>111.3622</v>
      </c>
    </row>
    <row r="200" spans="1:16" ht="12.75">
      <c r="A200" s="32">
        <v>565.35140000000001</v>
      </c>
      <c r="B200" s="25">
        <v>0</v>
      </c>
      <c r="C200" s="26">
        <v>3.1441340000000002</v>
      </c>
      <c r="D200" s="27">
        <v>0</v>
      </c>
      <c r="E200" s="25">
        <v>34.060850000000002</v>
      </c>
      <c r="F200" s="26">
        <v>35.616889999999998</v>
      </c>
      <c r="G200" s="27">
        <v>58.282899999999998</v>
      </c>
      <c r="H200" s="25">
        <v>135.98400000000001</v>
      </c>
      <c r="I200" s="26">
        <v>142.864</v>
      </c>
      <c r="J200" s="26">
        <v>116.8736</v>
      </c>
      <c r="K200" s="11">
        <v>121.09350000000001</v>
      </c>
      <c r="L200" s="1">
        <v>128.63030000000001</v>
      </c>
      <c r="M200" s="12">
        <v>132.4914</v>
      </c>
      <c r="N200" s="11">
        <v>106.5808</v>
      </c>
      <c r="O200" s="1">
        <v>110.26519999999999</v>
      </c>
      <c r="P200" s="12">
        <v>107.8459</v>
      </c>
    </row>
    <row r="201" spans="1:16" ht="12.75">
      <c r="A201" s="32">
        <v>565.82920000000001</v>
      </c>
      <c r="B201" s="25">
        <v>0</v>
      </c>
      <c r="C201" s="26">
        <v>0</v>
      </c>
      <c r="D201" s="27">
        <v>0</v>
      </c>
      <c r="E201" s="25">
        <v>38.488140000000001</v>
      </c>
      <c r="F201" s="26">
        <v>34.212870000000002</v>
      </c>
      <c r="G201" s="27">
        <v>56.883920000000003</v>
      </c>
      <c r="H201" s="25">
        <v>134.47200000000001</v>
      </c>
      <c r="I201" s="26">
        <v>125.1002</v>
      </c>
      <c r="J201" s="26">
        <v>123.83929999999999</v>
      </c>
      <c r="K201" s="11">
        <v>114.0365</v>
      </c>
      <c r="L201" s="1">
        <v>131.34370000000001</v>
      </c>
      <c r="M201" s="12">
        <v>128.96549999999999</v>
      </c>
      <c r="N201" s="11">
        <v>87.608599999999996</v>
      </c>
      <c r="O201" s="1">
        <v>84.31532</v>
      </c>
      <c r="P201" s="12">
        <v>87.131169999999997</v>
      </c>
    </row>
    <row r="202" spans="1:16" ht="12.75">
      <c r="A202" s="32">
        <v>566.30690000000004</v>
      </c>
      <c r="B202" s="25">
        <v>0</v>
      </c>
      <c r="C202" s="26">
        <v>9.9240999999999993</v>
      </c>
      <c r="D202" s="27">
        <v>0</v>
      </c>
      <c r="E202" s="25">
        <v>31.95459</v>
      </c>
      <c r="F202" s="26">
        <v>26.94388</v>
      </c>
      <c r="G202" s="27">
        <v>63.10333</v>
      </c>
      <c r="H202" s="25">
        <v>133.946</v>
      </c>
      <c r="I202" s="26">
        <v>127.9468</v>
      </c>
      <c r="J202" s="26">
        <v>115.85120000000001</v>
      </c>
      <c r="K202" s="11">
        <v>120.0715</v>
      </c>
      <c r="L202" s="1">
        <v>116.60769999999999</v>
      </c>
      <c r="M202" s="12">
        <v>116.399</v>
      </c>
      <c r="N202" s="11">
        <v>100.7551</v>
      </c>
      <c r="O202" s="1">
        <v>99.058329999999998</v>
      </c>
      <c r="P202" s="12">
        <v>104.4203</v>
      </c>
    </row>
    <row r="203" spans="1:16" ht="12.75">
      <c r="A203" s="32">
        <v>566.78449999999998</v>
      </c>
      <c r="B203" s="25">
        <v>0</v>
      </c>
      <c r="C203" s="26">
        <v>0</v>
      </c>
      <c r="D203" s="27">
        <v>0</v>
      </c>
      <c r="E203" s="25">
        <v>42.712000000000003</v>
      </c>
      <c r="F203" s="26">
        <v>33.847749999999998</v>
      </c>
      <c r="G203" s="27">
        <v>65.929169999999999</v>
      </c>
      <c r="H203" s="25">
        <v>136.34299999999999</v>
      </c>
      <c r="I203" s="26">
        <v>143.05420000000001</v>
      </c>
      <c r="J203" s="26">
        <v>116.1739</v>
      </c>
      <c r="K203" s="11">
        <v>112.2251</v>
      </c>
      <c r="L203" s="1">
        <v>127.9314</v>
      </c>
      <c r="M203" s="12">
        <v>126.95699999999999</v>
      </c>
      <c r="N203" s="11">
        <v>89.180040000000005</v>
      </c>
      <c r="O203" s="1">
        <v>87.586539999999999</v>
      </c>
      <c r="P203" s="12">
        <v>93.867360000000005</v>
      </c>
    </row>
    <row r="204" spans="1:16" ht="12.75">
      <c r="A204" s="32">
        <v>567.26210000000003</v>
      </c>
      <c r="B204" s="25">
        <v>0</v>
      </c>
      <c r="C204" s="26">
        <v>18.555520000000001</v>
      </c>
      <c r="D204" s="27">
        <v>0</v>
      </c>
      <c r="E204" s="25">
        <v>37.270099999999999</v>
      </c>
      <c r="F204" s="26">
        <v>38.663069999999998</v>
      </c>
      <c r="G204" s="27">
        <v>51.397860000000001</v>
      </c>
      <c r="H204" s="25">
        <v>136.97300000000001</v>
      </c>
      <c r="I204" s="26">
        <v>120.1679</v>
      </c>
      <c r="J204" s="26">
        <v>124.7861</v>
      </c>
      <c r="K204" s="11">
        <v>116.40130000000001</v>
      </c>
      <c r="L204" s="1">
        <v>120.752</v>
      </c>
      <c r="M204" s="12">
        <v>119.1562</v>
      </c>
      <c r="N204" s="11">
        <v>99.740219999999994</v>
      </c>
      <c r="O204" s="1">
        <v>99.106390000000005</v>
      </c>
      <c r="P204" s="12">
        <v>104.34650000000001</v>
      </c>
    </row>
    <row r="205" spans="1:16" ht="12.75">
      <c r="A205" s="32">
        <v>567.7396</v>
      </c>
      <c r="B205" s="25">
        <v>0</v>
      </c>
      <c r="C205" s="26">
        <v>0</v>
      </c>
      <c r="D205" s="27">
        <v>2.2966709999999999</v>
      </c>
      <c r="E205" s="25">
        <v>37.509160000000001</v>
      </c>
      <c r="F205" s="26">
        <v>41.747570000000003</v>
      </c>
      <c r="G205" s="27">
        <v>59.856310000000001</v>
      </c>
      <c r="H205" s="25">
        <v>140.863</v>
      </c>
      <c r="I205" s="26">
        <v>111.6174</v>
      </c>
      <c r="J205" s="26">
        <v>118.94889999999999</v>
      </c>
      <c r="K205" s="11">
        <v>115.3493</v>
      </c>
      <c r="L205" s="1">
        <v>120.5975</v>
      </c>
      <c r="M205" s="12">
        <v>116.3009</v>
      </c>
      <c r="N205" s="11">
        <v>97.235209999999995</v>
      </c>
      <c r="O205" s="1">
        <v>93.750600000000006</v>
      </c>
      <c r="P205" s="12">
        <v>101.3943</v>
      </c>
    </row>
    <row r="206" spans="1:16" ht="12.75">
      <c r="A206" s="32">
        <v>568.21690000000001</v>
      </c>
      <c r="B206" s="25">
        <v>0</v>
      </c>
      <c r="C206" s="26">
        <v>9.3569720000000007</v>
      </c>
      <c r="D206" s="27">
        <v>0.97333999999999998</v>
      </c>
      <c r="E206" s="25">
        <v>27.99464</v>
      </c>
      <c r="F206" s="26">
        <v>43.58587</v>
      </c>
      <c r="G206" s="27">
        <v>61.546880000000002</v>
      </c>
      <c r="H206" s="25">
        <v>136.524</v>
      </c>
      <c r="I206" s="26">
        <v>117.8565</v>
      </c>
      <c r="J206" s="26">
        <v>108.7907</v>
      </c>
      <c r="K206" s="11">
        <v>109.274</v>
      </c>
      <c r="L206" s="1">
        <v>116.67189999999999</v>
      </c>
      <c r="M206" s="12">
        <v>116.2166</v>
      </c>
      <c r="N206" s="11">
        <v>90.774739999999994</v>
      </c>
      <c r="O206" s="1">
        <v>88.901690000000002</v>
      </c>
      <c r="P206" s="12">
        <v>90.420259999999999</v>
      </c>
    </row>
    <row r="207" spans="1:16" ht="12.75">
      <c r="A207" s="32">
        <v>568.69420000000002</v>
      </c>
      <c r="B207" s="25">
        <v>0</v>
      </c>
      <c r="C207" s="26">
        <v>17.952310000000001</v>
      </c>
      <c r="D207" s="27">
        <v>0</v>
      </c>
      <c r="E207" s="25">
        <v>39.02375</v>
      </c>
      <c r="F207" s="26">
        <v>29.564889999999998</v>
      </c>
      <c r="G207" s="27">
        <v>58.758589999999998</v>
      </c>
      <c r="H207" s="25">
        <v>140.87200000000001</v>
      </c>
      <c r="I207" s="26">
        <v>126.9413</v>
      </c>
      <c r="J207" s="26">
        <v>122.9952</v>
      </c>
      <c r="K207" s="11">
        <v>107.25539999999999</v>
      </c>
      <c r="L207" s="1">
        <v>131.42590000000001</v>
      </c>
      <c r="M207" s="12">
        <v>128.9007</v>
      </c>
      <c r="N207" s="11">
        <v>105.3387</v>
      </c>
      <c r="O207" s="1">
        <v>106.9209</v>
      </c>
      <c r="P207" s="12">
        <v>102.0103</v>
      </c>
    </row>
    <row r="208" spans="1:16" ht="12.75">
      <c r="A208" s="32">
        <v>569.17139999999995</v>
      </c>
      <c r="B208" s="25">
        <v>0</v>
      </c>
      <c r="C208" s="26">
        <v>10.34802</v>
      </c>
      <c r="D208" s="27">
        <v>0</v>
      </c>
      <c r="E208" s="25">
        <v>39.426029999999997</v>
      </c>
      <c r="F208" s="26">
        <v>36.198279999999997</v>
      </c>
      <c r="G208" s="27">
        <v>44.166820000000001</v>
      </c>
      <c r="H208" s="25">
        <v>140.34200000000001</v>
      </c>
      <c r="I208" s="26">
        <v>118.66930000000001</v>
      </c>
      <c r="J208" s="26">
        <v>116.3618</v>
      </c>
      <c r="K208" s="11">
        <v>116.31870000000001</v>
      </c>
      <c r="L208" s="1">
        <v>107.303</v>
      </c>
      <c r="M208" s="12">
        <v>105.6983</v>
      </c>
      <c r="N208" s="11">
        <v>84.193849999999998</v>
      </c>
      <c r="O208" s="1">
        <v>85.428020000000004</v>
      </c>
      <c r="P208" s="12">
        <v>85.616039999999998</v>
      </c>
    </row>
    <row r="209" spans="1:16" ht="12.75">
      <c r="A209" s="32">
        <v>569.64850000000001</v>
      </c>
      <c r="B209" s="25">
        <v>0</v>
      </c>
      <c r="C209" s="26">
        <v>5.5557249999999998</v>
      </c>
      <c r="D209" s="27">
        <v>0</v>
      </c>
      <c r="E209" s="25">
        <v>36.633960000000002</v>
      </c>
      <c r="F209" s="26">
        <v>36.42577</v>
      </c>
      <c r="G209" s="27">
        <v>73.949610000000007</v>
      </c>
      <c r="H209" s="25">
        <v>134.048</v>
      </c>
      <c r="I209" s="26">
        <v>127.0868</v>
      </c>
      <c r="J209" s="26">
        <v>123.31010000000001</v>
      </c>
      <c r="K209" s="11">
        <v>111.2873</v>
      </c>
      <c r="L209" s="1">
        <v>100.8331</v>
      </c>
      <c r="M209" s="12">
        <v>100.6114</v>
      </c>
      <c r="N209" s="11">
        <v>86.634619999999998</v>
      </c>
      <c r="O209" s="1">
        <v>86.937659999999994</v>
      </c>
      <c r="P209" s="12">
        <v>86.43665</v>
      </c>
    </row>
    <row r="210" spans="1:16" ht="12.75">
      <c r="A210" s="32">
        <v>570.12549999999999</v>
      </c>
      <c r="B210" s="25">
        <v>0</v>
      </c>
      <c r="C210" s="26">
        <v>14.156129999999999</v>
      </c>
      <c r="D210" s="27">
        <v>0</v>
      </c>
      <c r="E210" s="25">
        <v>36.678849999999997</v>
      </c>
      <c r="F210" s="26">
        <v>37.721829999999997</v>
      </c>
      <c r="G210" s="27">
        <v>54.140790000000003</v>
      </c>
      <c r="H210" s="25">
        <v>129.125</v>
      </c>
      <c r="I210" s="26">
        <v>121.3117</v>
      </c>
      <c r="J210" s="26">
        <v>112.54649999999999</v>
      </c>
      <c r="K210" s="11">
        <v>112.49850000000001</v>
      </c>
      <c r="L210" s="1">
        <v>115.6347</v>
      </c>
      <c r="M210" s="12">
        <v>119.37139999999999</v>
      </c>
      <c r="N210" s="11">
        <v>100.8989</v>
      </c>
      <c r="O210" s="1">
        <v>97.535669999999996</v>
      </c>
      <c r="P210" s="12">
        <v>104.3852</v>
      </c>
    </row>
    <row r="211" spans="1:16" ht="12.75">
      <c r="A211" s="32">
        <v>570.60239999999999</v>
      </c>
      <c r="B211" s="25">
        <v>0</v>
      </c>
      <c r="C211" s="26">
        <v>10.814679999999999</v>
      </c>
      <c r="D211" s="27">
        <v>0.169657</v>
      </c>
      <c r="E211" s="25">
        <v>32.612160000000003</v>
      </c>
      <c r="F211" s="26">
        <v>47.059359999999998</v>
      </c>
      <c r="G211" s="27">
        <v>56.700220000000002</v>
      </c>
      <c r="H211" s="25">
        <v>131.16900000000001</v>
      </c>
      <c r="I211" s="26">
        <v>126.6343</v>
      </c>
      <c r="J211" s="26">
        <v>113.7195</v>
      </c>
      <c r="K211" s="11">
        <v>124.25109999999999</v>
      </c>
      <c r="L211" s="1">
        <v>120.39400000000001</v>
      </c>
      <c r="M211" s="12">
        <v>119.6853</v>
      </c>
      <c r="N211" s="11">
        <v>86.637320000000003</v>
      </c>
      <c r="O211" s="1">
        <v>84.226519999999994</v>
      </c>
      <c r="P211" s="12">
        <v>86.197509999999994</v>
      </c>
    </row>
    <row r="212" spans="1:16" ht="12.75">
      <c r="A212" s="32">
        <v>571.07920000000001</v>
      </c>
      <c r="B212" s="25">
        <v>0</v>
      </c>
      <c r="C212" s="26">
        <v>0</v>
      </c>
      <c r="D212" s="27">
        <v>0</v>
      </c>
      <c r="E212" s="25">
        <v>17.3032</v>
      </c>
      <c r="F212" s="26">
        <v>39.762120000000003</v>
      </c>
      <c r="G212" s="27">
        <v>42.566920000000003</v>
      </c>
      <c r="H212" s="25">
        <v>127.431</v>
      </c>
      <c r="I212" s="26">
        <v>111.274</v>
      </c>
      <c r="J212" s="26">
        <v>105.5851</v>
      </c>
      <c r="K212" s="11">
        <v>109.836</v>
      </c>
      <c r="L212" s="1">
        <v>117.2842</v>
      </c>
      <c r="M212" s="12">
        <v>122.1825</v>
      </c>
      <c r="N212" s="11">
        <v>90.492930000000001</v>
      </c>
      <c r="O212" s="1">
        <v>93.127610000000004</v>
      </c>
      <c r="P212" s="12">
        <v>90.937029999999993</v>
      </c>
    </row>
    <row r="213" spans="1:16" ht="12.75">
      <c r="A213" s="32">
        <v>571.55579999999998</v>
      </c>
      <c r="B213" s="25">
        <v>0</v>
      </c>
      <c r="C213" s="26">
        <v>10.556889999999999</v>
      </c>
      <c r="D213" s="27">
        <v>0.79773300000000003</v>
      </c>
      <c r="E213" s="25">
        <v>33.229799999999997</v>
      </c>
      <c r="F213" s="26">
        <v>27.086539999999999</v>
      </c>
      <c r="G213" s="27">
        <v>42.631659999999997</v>
      </c>
      <c r="H213" s="25">
        <v>135.19499999999999</v>
      </c>
      <c r="I213" s="26">
        <v>120.4597</v>
      </c>
      <c r="J213" s="26">
        <v>97.666669999999996</v>
      </c>
      <c r="K213" s="11">
        <v>124.742</v>
      </c>
      <c r="L213" s="1">
        <v>117.8218</v>
      </c>
      <c r="M213" s="12">
        <v>122.4088</v>
      </c>
      <c r="N213" s="11">
        <v>101.7796</v>
      </c>
      <c r="O213" s="1">
        <v>102.8878</v>
      </c>
      <c r="P213" s="12">
        <v>99.705259999999996</v>
      </c>
    </row>
    <row r="214" spans="1:16" ht="12.75">
      <c r="A214" s="32">
        <v>572.03250000000003</v>
      </c>
      <c r="B214" s="25">
        <v>0</v>
      </c>
      <c r="C214" s="26">
        <v>6.5044079999999997</v>
      </c>
      <c r="D214" s="27">
        <v>2.2545459999999999</v>
      </c>
      <c r="E214" s="25">
        <v>33.456159999999997</v>
      </c>
      <c r="F214" s="26">
        <v>36.107080000000003</v>
      </c>
      <c r="G214" s="27">
        <v>53.680909999999997</v>
      </c>
      <c r="H214" s="25">
        <v>127.27800000000001</v>
      </c>
      <c r="I214" s="26">
        <v>111.7829</v>
      </c>
      <c r="J214" s="26">
        <v>111.65</v>
      </c>
      <c r="K214" s="11">
        <v>122.76009999999999</v>
      </c>
      <c r="L214" s="1">
        <v>116.73099999999999</v>
      </c>
      <c r="M214" s="12">
        <v>117.97199999999999</v>
      </c>
      <c r="N214" s="11">
        <v>97.602999999999994</v>
      </c>
      <c r="O214" s="1">
        <v>97.345489999999998</v>
      </c>
      <c r="P214" s="12">
        <v>99.983109999999996</v>
      </c>
    </row>
    <row r="215" spans="1:16" ht="12.75">
      <c r="A215" s="32">
        <v>572.50909999999999</v>
      </c>
      <c r="B215" s="25">
        <v>0</v>
      </c>
      <c r="C215" s="26">
        <v>0</v>
      </c>
      <c r="D215" s="27">
        <v>0</v>
      </c>
      <c r="E215" s="25">
        <v>40.441290000000002</v>
      </c>
      <c r="F215" s="26">
        <v>40.426009999999998</v>
      </c>
      <c r="G215" s="27">
        <v>54.772089999999999</v>
      </c>
      <c r="H215" s="25">
        <v>123.952</v>
      </c>
      <c r="I215" s="26">
        <v>117.9452</v>
      </c>
      <c r="J215" s="26">
        <v>108.9738</v>
      </c>
      <c r="K215" s="11">
        <v>107.1203</v>
      </c>
      <c r="L215" s="1">
        <v>122.15</v>
      </c>
      <c r="M215" s="12">
        <v>126.1536</v>
      </c>
      <c r="N215" s="11">
        <v>87.895319999999998</v>
      </c>
      <c r="O215" s="1">
        <v>83.048509999999993</v>
      </c>
      <c r="P215" s="12">
        <v>90.837580000000003</v>
      </c>
    </row>
    <row r="216" spans="1:16" ht="12.75">
      <c r="A216" s="32">
        <v>572.9855</v>
      </c>
      <c r="B216" s="25">
        <v>0</v>
      </c>
      <c r="C216" s="26">
        <v>17.28566</v>
      </c>
      <c r="D216" s="27">
        <v>0</v>
      </c>
      <c r="E216" s="25">
        <v>38.480170000000001</v>
      </c>
      <c r="F216" s="26">
        <v>39.355420000000002</v>
      </c>
      <c r="G216" s="27">
        <v>69.559269999999998</v>
      </c>
      <c r="H216" s="25">
        <v>134.381</v>
      </c>
      <c r="I216" s="26">
        <v>118.8707</v>
      </c>
      <c r="J216" s="26">
        <v>97.123670000000004</v>
      </c>
      <c r="K216" s="11">
        <v>96.516559999999998</v>
      </c>
      <c r="L216" s="1">
        <v>107.2388</v>
      </c>
      <c r="M216" s="12">
        <v>104.5685</v>
      </c>
      <c r="N216" s="11">
        <v>96.37885</v>
      </c>
      <c r="O216" s="1">
        <v>98.452370000000002</v>
      </c>
      <c r="P216" s="12">
        <v>94.224189999999993</v>
      </c>
    </row>
    <row r="217" spans="1:16" ht="12.75">
      <c r="A217" s="32">
        <v>573.46180000000004</v>
      </c>
      <c r="B217" s="25">
        <v>0</v>
      </c>
      <c r="C217" s="26">
        <v>0</v>
      </c>
      <c r="D217" s="27">
        <v>0</v>
      </c>
      <c r="E217" s="25">
        <v>34.226999999999997</v>
      </c>
      <c r="F217" s="26">
        <v>48.580390000000001</v>
      </c>
      <c r="G217" s="27">
        <v>53.587200000000003</v>
      </c>
      <c r="H217" s="25">
        <v>131.369</v>
      </c>
      <c r="I217" s="26">
        <v>116.1237</v>
      </c>
      <c r="J217" s="26">
        <v>117.95310000000001</v>
      </c>
      <c r="K217" s="11">
        <v>117.73</v>
      </c>
      <c r="L217" s="1">
        <v>113.3165</v>
      </c>
      <c r="M217" s="12">
        <v>115.0429</v>
      </c>
      <c r="N217" s="11">
        <v>93.612139999999997</v>
      </c>
      <c r="O217" s="1">
        <v>93.487989999999996</v>
      </c>
      <c r="P217" s="12">
        <v>89.911749999999998</v>
      </c>
    </row>
    <row r="218" spans="1:16" ht="12.75">
      <c r="A218" s="32">
        <v>573.93809999999996</v>
      </c>
      <c r="B218" s="25">
        <v>0</v>
      </c>
      <c r="C218" s="26">
        <v>0</v>
      </c>
      <c r="D218" s="27">
        <v>0.88153499999999996</v>
      </c>
      <c r="E218" s="25">
        <v>29.605329999999999</v>
      </c>
      <c r="F218" s="26">
        <v>36.751739999999998</v>
      </c>
      <c r="G218" s="27">
        <v>66.481819999999999</v>
      </c>
      <c r="H218" s="25">
        <v>119.336</v>
      </c>
      <c r="I218" s="26">
        <v>126.0508</v>
      </c>
      <c r="J218" s="26">
        <v>115.7587</v>
      </c>
      <c r="K218" s="11">
        <v>104.5209</v>
      </c>
      <c r="L218" s="1">
        <v>110.3938</v>
      </c>
      <c r="M218" s="12">
        <v>113.1289</v>
      </c>
      <c r="N218" s="11">
        <v>92.827879999999993</v>
      </c>
      <c r="O218" s="1">
        <v>91.263499999999993</v>
      </c>
      <c r="P218" s="12">
        <v>89.206659999999999</v>
      </c>
    </row>
    <row r="219" spans="1:16" ht="12.75">
      <c r="A219" s="32">
        <v>574.41420000000005</v>
      </c>
      <c r="B219" s="25">
        <v>0</v>
      </c>
      <c r="C219" s="26">
        <v>14.519640000000001</v>
      </c>
      <c r="D219" s="27">
        <v>0</v>
      </c>
      <c r="E219" s="25">
        <v>40.948129999999999</v>
      </c>
      <c r="F219" s="26">
        <v>30.114629999999998</v>
      </c>
      <c r="G219" s="27">
        <v>51.897959999999998</v>
      </c>
      <c r="H219" s="25">
        <v>127.413</v>
      </c>
      <c r="I219" s="26">
        <v>122.7265</v>
      </c>
      <c r="J219" s="26">
        <v>103.5962</v>
      </c>
      <c r="K219" s="11">
        <v>99.199619999999996</v>
      </c>
      <c r="L219" s="1">
        <v>111.5822</v>
      </c>
      <c r="M219" s="12">
        <v>110.8347</v>
      </c>
      <c r="N219" s="11">
        <v>93.458569999999995</v>
      </c>
      <c r="O219" s="1">
        <v>95.705939999999998</v>
      </c>
      <c r="P219" s="12">
        <v>89.425730000000001</v>
      </c>
    </row>
    <row r="220" spans="1:16" ht="12.75">
      <c r="A220" s="32">
        <v>574.89030000000002</v>
      </c>
      <c r="B220" s="25">
        <v>0</v>
      </c>
      <c r="C220" s="26">
        <v>12.46059</v>
      </c>
      <c r="D220" s="27">
        <v>0</v>
      </c>
      <c r="E220" s="25">
        <v>38.288760000000003</v>
      </c>
      <c r="F220" s="26">
        <v>41.693219999999997</v>
      </c>
      <c r="G220" s="27">
        <v>59.727559999999997</v>
      </c>
      <c r="H220" s="25">
        <v>118.672</v>
      </c>
      <c r="I220" s="26">
        <v>104.3302</v>
      </c>
      <c r="J220" s="26">
        <v>121.0317</v>
      </c>
      <c r="K220" s="11">
        <v>106.70440000000001</v>
      </c>
      <c r="L220" s="1">
        <v>107.7073</v>
      </c>
      <c r="M220" s="12">
        <v>103.2778</v>
      </c>
      <c r="N220" s="11">
        <v>94.990539999999996</v>
      </c>
      <c r="O220" s="1">
        <v>93.071780000000004</v>
      </c>
      <c r="P220" s="12">
        <v>97.416719999999998</v>
      </c>
    </row>
    <row r="221" spans="1:16" ht="12.75">
      <c r="A221" s="32">
        <v>575.36630000000002</v>
      </c>
      <c r="B221" s="25">
        <v>0</v>
      </c>
      <c r="C221" s="26">
        <v>10.60868</v>
      </c>
      <c r="D221" s="27">
        <v>2.6192009999999999</v>
      </c>
      <c r="E221" s="25">
        <v>31.67193</v>
      </c>
      <c r="F221" s="26">
        <v>32.884790000000002</v>
      </c>
      <c r="G221" s="27">
        <v>56.168480000000002</v>
      </c>
      <c r="H221" s="25">
        <v>124.12</v>
      </c>
      <c r="I221" s="26">
        <v>118.2478</v>
      </c>
      <c r="J221" s="26">
        <v>110.6741</v>
      </c>
      <c r="K221" s="11">
        <v>103.74209999999999</v>
      </c>
      <c r="L221" s="1">
        <v>102.39660000000001</v>
      </c>
      <c r="M221" s="12">
        <v>103.2814</v>
      </c>
      <c r="N221" s="11">
        <v>95.999089999999995</v>
      </c>
      <c r="O221" s="1">
        <v>96.031390000000002</v>
      </c>
      <c r="P221" s="12">
        <v>100.6746</v>
      </c>
    </row>
    <row r="222" spans="1:16" ht="12.75">
      <c r="A222" s="32">
        <v>575.84220000000005</v>
      </c>
      <c r="B222" s="25">
        <v>0</v>
      </c>
      <c r="C222" s="26">
        <v>18.17118</v>
      </c>
      <c r="D222" s="27">
        <v>0</v>
      </c>
      <c r="E222" s="25">
        <v>17.655529999999999</v>
      </c>
      <c r="F222" s="26">
        <v>36.178159999999998</v>
      </c>
      <c r="G222" s="27">
        <v>50.971820000000001</v>
      </c>
      <c r="H222" s="25">
        <v>133.49199999999999</v>
      </c>
      <c r="I222" s="26">
        <v>102.5615</v>
      </c>
      <c r="J222" s="26">
        <v>107.541</v>
      </c>
      <c r="K222" s="11">
        <v>112.0164</v>
      </c>
      <c r="L222" s="1">
        <v>109.9387</v>
      </c>
      <c r="M222" s="12">
        <v>108.3578</v>
      </c>
      <c r="N222" s="11">
        <v>77.067809999999994</v>
      </c>
      <c r="O222" s="1">
        <v>76.931830000000005</v>
      </c>
      <c r="P222" s="12">
        <v>79.809420000000003</v>
      </c>
    </row>
    <row r="223" spans="1:16" ht="12.75">
      <c r="A223" s="32">
        <v>576.31790000000001</v>
      </c>
      <c r="B223" s="25">
        <v>0</v>
      </c>
      <c r="C223" s="26">
        <v>0</v>
      </c>
      <c r="D223" s="27">
        <v>0</v>
      </c>
      <c r="E223" s="25">
        <v>23.624510000000001</v>
      </c>
      <c r="F223" s="26">
        <v>37.663159999999998</v>
      </c>
      <c r="G223" s="27">
        <v>58.467779999999998</v>
      </c>
      <c r="H223" s="25">
        <v>140.20099999999999</v>
      </c>
      <c r="I223" s="26">
        <v>114.4966</v>
      </c>
      <c r="J223" s="26">
        <v>115.6232</v>
      </c>
      <c r="K223" s="11">
        <v>102.6943</v>
      </c>
      <c r="L223" s="1">
        <v>110.7745</v>
      </c>
      <c r="M223" s="12">
        <v>107.8943</v>
      </c>
      <c r="N223" s="11">
        <v>83.498530000000002</v>
      </c>
      <c r="O223" s="1">
        <v>85.160219999999995</v>
      </c>
      <c r="P223" s="12">
        <v>80.993719999999996</v>
      </c>
    </row>
    <row r="224" spans="1:16" ht="12.75">
      <c r="A224" s="32">
        <v>576.79359999999997</v>
      </c>
      <c r="B224" s="25">
        <v>0</v>
      </c>
      <c r="C224" s="26">
        <v>0</v>
      </c>
      <c r="D224" s="27">
        <v>0.70135599999999998</v>
      </c>
      <c r="E224" s="25">
        <v>32.672260000000001</v>
      </c>
      <c r="F224" s="26">
        <v>43.498440000000002</v>
      </c>
      <c r="G224" s="27">
        <v>50.707709999999999</v>
      </c>
      <c r="H224" s="25">
        <v>135.35300000000001</v>
      </c>
      <c r="I224" s="26">
        <v>111.50709999999999</v>
      </c>
      <c r="J224" s="26">
        <v>109.5646</v>
      </c>
      <c r="K224" s="11">
        <v>114.959</v>
      </c>
      <c r="L224" s="1">
        <v>94.727990000000005</v>
      </c>
      <c r="M224" s="12">
        <v>91.218909999999994</v>
      </c>
      <c r="N224" s="11">
        <v>81.033550000000005</v>
      </c>
      <c r="O224" s="1">
        <v>77.382760000000005</v>
      </c>
      <c r="P224" s="12">
        <v>81.047319999999999</v>
      </c>
    </row>
    <row r="225" spans="1:16" ht="12.75">
      <c r="A225" s="32">
        <v>577.26919999999996</v>
      </c>
      <c r="B225" s="25">
        <v>0</v>
      </c>
      <c r="C225" s="26">
        <v>0</v>
      </c>
      <c r="D225" s="27">
        <v>0</v>
      </c>
      <c r="E225" s="25">
        <v>67.950819999999993</v>
      </c>
      <c r="F225" s="26">
        <v>39.012799999999999</v>
      </c>
      <c r="G225" s="27">
        <v>45.490009999999998</v>
      </c>
      <c r="H225" s="25">
        <v>123.937</v>
      </c>
      <c r="I225" s="26">
        <v>104.8878</v>
      </c>
      <c r="J225" s="26">
        <v>110.6005</v>
      </c>
      <c r="K225" s="11">
        <v>93.638099999999994</v>
      </c>
      <c r="L225" s="1">
        <v>102.1058</v>
      </c>
      <c r="M225" s="12">
        <v>102.31180000000001</v>
      </c>
      <c r="N225" s="11">
        <v>86.767020000000002</v>
      </c>
      <c r="O225" s="1">
        <v>85.103149999999999</v>
      </c>
      <c r="P225" s="12">
        <v>87.69838</v>
      </c>
    </row>
    <row r="226" spans="1:16" ht="12.75">
      <c r="A226" s="32">
        <v>577.74469999999997</v>
      </c>
      <c r="B226" s="25">
        <v>0</v>
      </c>
      <c r="C226" s="26">
        <v>0</v>
      </c>
      <c r="D226" s="27">
        <v>0</v>
      </c>
      <c r="E226" s="25">
        <v>28.59198</v>
      </c>
      <c r="F226" s="26">
        <v>22.53049</v>
      </c>
      <c r="G226" s="27">
        <v>56.483029999999999</v>
      </c>
      <c r="H226" s="25">
        <v>122.497</v>
      </c>
      <c r="I226" s="26">
        <v>119.09269999999999</v>
      </c>
      <c r="J226" s="26">
        <v>113.4761</v>
      </c>
      <c r="K226" s="11">
        <v>105.2334</v>
      </c>
      <c r="L226" s="1">
        <v>105.3351</v>
      </c>
      <c r="M226" s="12">
        <v>102.7149</v>
      </c>
      <c r="N226" s="11">
        <v>99.451009999999997</v>
      </c>
      <c r="O226" s="1">
        <v>97.181259999999995</v>
      </c>
      <c r="P226" s="12">
        <v>98.404480000000007</v>
      </c>
    </row>
    <row r="227" spans="1:16" ht="12.75">
      <c r="A227" s="32">
        <v>578.2201</v>
      </c>
      <c r="B227" s="25">
        <v>0</v>
      </c>
      <c r="C227" s="26">
        <v>0</v>
      </c>
      <c r="D227" s="27">
        <v>0.180288</v>
      </c>
      <c r="E227" s="25">
        <v>19.570530000000002</v>
      </c>
      <c r="F227" s="26">
        <v>38.208489999999998</v>
      </c>
      <c r="G227" s="27">
        <v>67.872039999999998</v>
      </c>
      <c r="H227" s="25">
        <v>111.059</v>
      </c>
      <c r="I227" s="26">
        <v>89.990009999999998</v>
      </c>
      <c r="J227" s="26">
        <v>112.9024</v>
      </c>
      <c r="K227" s="11">
        <v>88.421729999999997</v>
      </c>
      <c r="L227" s="1">
        <v>115.316</v>
      </c>
      <c r="M227" s="12">
        <v>114.9479</v>
      </c>
      <c r="N227" s="11">
        <v>80.617720000000006</v>
      </c>
      <c r="O227" s="1">
        <v>79.075100000000006</v>
      </c>
      <c r="P227" s="12">
        <v>82.347229999999996</v>
      </c>
    </row>
    <row r="228" spans="1:16" ht="12.75">
      <c r="A228" s="32">
        <v>578.69539999999995</v>
      </c>
      <c r="B228" s="25">
        <v>0</v>
      </c>
      <c r="C228" s="26">
        <v>0</v>
      </c>
      <c r="D228" s="27">
        <v>0</v>
      </c>
      <c r="E228" s="25">
        <v>42.280459999999998</v>
      </c>
      <c r="F228" s="26">
        <v>47.371699999999997</v>
      </c>
      <c r="G228" s="27">
        <v>52.253929999999997</v>
      </c>
      <c r="H228" s="25">
        <v>124.623</v>
      </c>
      <c r="I228" s="26">
        <v>118.5055</v>
      </c>
      <c r="J228" s="26">
        <v>114.33629999999999</v>
      </c>
      <c r="K228" s="11">
        <v>91.831190000000007</v>
      </c>
      <c r="L228" s="1">
        <v>102.7068</v>
      </c>
      <c r="M228" s="12">
        <v>104.4577</v>
      </c>
      <c r="N228" s="11">
        <v>91.871579999999994</v>
      </c>
      <c r="O228" s="1">
        <v>89.337649999999996</v>
      </c>
      <c r="P228" s="12">
        <v>90.853189999999998</v>
      </c>
    </row>
    <row r="229" spans="1:16" ht="12.75">
      <c r="A229" s="32">
        <v>579.17060000000004</v>
      </c>
      <c r="B229" s="25">
        <v>0</v>
      </c>
      <c r="C229" s="26">
        <v>11.77783</v>
      </c>
      <c r="D229" s="27">
        <v>0</v>
      </c>
      <c r="E229" s="25">
        <v>32.160710000000002</v>
      </c>
      <c r="F229" s="26">
        <v>39.95382</v>
      </c>
      <c r="G229" s="27">
        <v>62.384390000000003</v>
      </c>
      <c r="H229" s="25">
        <v>122.81699999999999</v>
      </c>
      <c r="I229" s="26">
        <v>112.7919</v>
      </c>
      <c r="J229" s="26">
        <v>107.73009999999999</v>
      </c>
      <c r="K229" s="11">
        <v>93.048339999999996</v>
      </c>
      <c r="L229" s="1">
        <v>99.188059999999993</v>
      </c>
      <c r="M229" s="12">
        <v>103.7841</v>
      </c>
      <c r="N229" s="11">
        <v>84.493589999999998</v>
      </c>
      <c r="O229" s="1">
        <v>88.717250000000007</v>
      </c>
      <c r="P229" s="12">
        <v>82.81174</v>
      </c>
    </row>
    <row r="230" spans="1:16" ht="12.75">
      <c r="A230" s="32">
        <v>579.64570000000003</v>
      </c>
      <c r="B230" s="25">
        <v>0</v>
      </c>
      <c r="C230" s="26">
        <v>14.36178</v>
      </c>
      <c r="D230" s="27">
        <v>0</v>
      </c>
      <c r="E230" s="25">
        <v>42.203189999999999</v>
      </c>
      <c r="F230" s="26">
        <v>40.730899999999998</v>
      </c>
      <c r="G230" s="27">
        <v>57.511690000000002</v>
      </c>
      <c r="H230" s="25">
        <v>120.989</v>
      </c>
      <c r="I230" s="26">
        <v>123.5728</v>
      </c>
      <c r="J230" s="26">
        <v>107.4898</v>
      </c>
      <c r="K230" s="11">
        <v>102.8566</v>
      </c>
      <c r="L230" s="1">
        <v>102.961</v>
      </c>
      <c r="M230" s="12">
        <v>104.5179</v>
      </c>
      <c r="N230" s="11">
        <v>88.620069999999998</v>
      </c>
      <c r="O230" s="1">
        <v>88.247770000000003</v>
      </c>
      <c r="P230" s="12">
        <v>88.95138</v>
      </c>
    </row>
    <row r="231" spans="1:16" ht="12.75">
      <c r="A231" s="32">
        <v>580.12080000000003</v>
      </c>
      <c r="B231" s="25">
        <v>0</v>
      </c>
      <c r="C231" s="26">
        <v>0</v>
      </c>
      <c r="D231" s="27">
        <v>0</v>
      </c>
      <c r="E231" s="25">
        <v>26.401979999999998</v>
      </c>
      <c r="F231" s="26">
        <v>29.251650000000001</v>
      </c>
      <c r="G231" s="27">
        <v>48.949579999999997</v>
      </c>
      <c r="H231" s="25">
        <v>125.40900000000001</v>
      </c>
      <c r="I231" s="26">
        <v>105.6785</v>
      </c>
      <c r="J231" s="26">
        <v>112.71510000000001</v>
      </c>
      <c r="K231" s="11">
        <v>109.18259999999999</v>
      </c>
      <c r="L231" s="1">
        <v>108.184</v>
      </c>
      <c r="M231" s="12">
        <v>103.4538</v>
      </c>
      <c r="N231" s="11">
        <v>87.970929999999996</v>
      </c>
      <c r="O231" s="1">
        <v>84.787319999999994</v>
      </c>
      <c r="P231" s="12">
        <v>85.082890000000006</v>
      </c>
    </row>
    <row r="232" spans="1:16" ht="12.75">
      <c r="A232" s="32">
        <v>580.59580000000005</v>
      </c>
      <c r="B232" s="25">
        <v>0</v>
      </c>
      <c r="C232" s="26">
        <v>15.87209</v>
      </c>
      <c r="D232" s="27">
        <v>0.82060699999999998</v>
      </c>
      <c r="E232" s="25">
        <v>14.20696</v>
      </c>
      <c r="F232" s="26">
        <v>27.980779999999999</v>
      </c>
      <c r="G232" s="27">
        <v>54.283439999999999</v>
      </c>
      <c r="H232" s="25">
        <v>121.501</v>
      </c>
      <c r="I232" s="26">
        <v>104.7929</v>
      </c>
      <c r="J232" s="26">
        <v>99.572209999999998</v>
      </c>
      <c r="K232" s="11">
        <v>111.0498</v>
      </c>
      <c r="L232" s="1">
        <v>104.37309999999999</v>
      </c>
      <c r="M232" s="12">
        <v>106.252</v>
      </c>
      <c r="N232" s="11">
        <v>79.382320000000007</v>
      </c>
      <c r="O232" s="1">
        <v>80.304479999999998</v>
      </c>
      <c r="P232" s="12">
        <v>81.236490000000003</v>
      </c>
    </row>
    <row r="233" spans="1:16" ht="12.75">
      <c r="A233" s="32">
        <v>581.07060000000001</v>
      </c>
      <c r="B233" s="25">
        <v>0</v>
      </c>
      <c r="C233" s="26">
        <v>0</v>
      </c>
      <c r="D233" s="27">
        <v>1.433916</v>
      </c>
      <c r="E233" s="25">
        <v>33.712269999999997</v>
      </c>
      <c r="F233" s="26">
        <v>24.334910000000001</v>
      </c>
      <c r="G233" s="27">
        <v>51.190530000000003</v>
      </c>
      <c r="H233" s="25">
        <v>124.253</v>
      </c>
      <c r="I233" s="26">
        <v>99.877219999999994</v>
      </c>
      <c r="J233" s="26">
        <v>96.507170000000002</v>
      </c>
      <c r="K233" s="11">
        <v>88.186030000000002</v>
      </c>
      <c r="L233" s="1">
        <v>105.5227</v>
      </c>
      <c r="M233" s="12">
        <v>109.0796</v>
      </c>
      <c r="N233" s="11">
        <v>72.083889999999997</v>
      </c>
      <c r="O233" s="1">
        <v>68.344849999999994</v>
      </c>
      <c r="P233" s="12">
        <v>74.869410000000002</v>
      </c>
    </row>
    <row r="234" spans="1:16" ht="12.75">
      <c r="A234" s="32">
        <v>581.5453</v>
      </c>
      <c r="B234" s="25">
        <v>0</v>
      </c>
      <c r="C234" s="26">
        <v>2.3856250000000001</v>
      </c>
      <c r="D234" s="27">
        <v>0</v>
      </c>
      <c r="E234" s="25">
        <v>27.008410000000001</v>
      </c>
      <c r="F234" s="26">
        <v>30.966049999999999</v>
      </c>
      <c r="G234" s="27">
        <v>50.896299999999997</v>
      </c>
      <c r="H234" s="25">
        <v>119.935</v>
      </c>
      <c r="I234" s="26">
        <v>108.4933</v>
      </c>
      <c r="J234" s="26">
        <v>104.8977</v>
      </c>
      <c r="K234" s="11">
        <v>98.410290000000003</v>
      </c>
      <c r="L234" s="1">
        <v>96.684100000000001</v>
      </c>
      <c r="M234" s="12">
        <v>94.664050000000003</v>
      </c>
      <c r="N234" s="11">
        <v>82.105860000000007</v>
      </c>
      <c r="O234" s="1">
        <v>81.238579999999999</v>
      </c>
      <c r="P234" s="12">
        <v>80.164119999999997</v>
      </c>
    </row>
    <row r="235" spans="1:16" ht="12.75">
      <c r="A235" s="32">
        <v>582.02</v>
      </c>
      <c r="B235" s="25">
        <v>0</v>
      </c>
      <c r="C235" s="26">
        <v>0</v>
      </c>
      <c r="D235" s="27">
        <v>6.2799999999999998E-4</v>
      </c>
      <c r="E235" s="25">
        <v>29.60473</v>
      </c>
      <c r="F235" s="26">
        <v>19.449739999999998</v>
      </c>
      <c r="G235" s="27">
        <v>56.487670000000001</v>
      </c>
      <c r="H235" s="25">
        <v>128.92699999999999</v>
      </c>
      <c r="I235" s="26">
        <v>115.8394</v>
      </c>
      <c r="J235" s="26">
        <v>101.7393</v>
      </c>
      <c r="K235" s="11">
        <v>94.503460000000004</v>
      </c>
      <c r="L235" s="1">
        <v>118.31480000000001</v>
      </c>
      <c r="M235" s="12">
        <v>117.0296</v>
      </c>
      <c r="N235" s="11">
        <v>88.475009999999997</v>
      </c>
      <c r="O235" s="1">
        <v>88.294089999999997</v>
      </c>
      <c r="P235" s="12">
        <v>91.699960000000004</v>
      </c>
    </row>
    <row r="236" spans="1:16" ht="12.75">
      <c r="A236" s="32">
        <v>582.49450000000002</v>
      </c>
      <c r="B236" s="25">
        <v>0</v>
      </c>
      <c r="C236" s="26">
        <v>0</v>
      </c>
      <c r="D236" s="27">
        <v>2.296389</v>
      </c>
      <c r="E236" s="25">
        <v>23.77628</v>
      </c>
      <c r="F236" s="26">
        <v>29.565709999999999</v>
      </c>
      <c r="G236" s="27">
        <v>46.405589999999997</v>
      </c>
      <c r="H236" s="25">
        <v>112.092</v>
      </c>
      <c r="I236" s="26">
        <v>104.3036</v>
      </c>
      <c r="J236" s="26">
        <v>87.670140000000004</v>
      </c>
      <c r="K236" s="11">
        <v>97.708780000000004</v>
      </c>
      <c r="L236" s="1">
        <v>96.531059999999997</v>
      </c>
      <c r="M236" s="12">
        <v>97.478769999999997</v>
      </c>
      <c r="N236" s="11">
        <v>85.60181</v>
      </c>
      <c r="O236" s="1">
        <v>89.91677</v>
      </c>
      <c r="P236" s="12">
        <v>81.582669999999993</v>
      </c>
    </row>
    <row r="237" spans="1:16" ht="12.75">
      <c r="A237" s="32">
        <v>582.96889999999996</v>
      </c>
      <c r="B237" s="25">
        <v>0</v>
      </c>
      <c r="C237" s="26">
        <v>0</v>
      </c>
      <c r="D237" s="27">
        <v>0</v>
      </c>
      <c r="E237" s="25">
        <v>18.8535</v>
      </c>
      <c r="F237" s="26">
        <v>31.61149</v>
      </c>
      <c r="G237" s="27">
        <v>49.392229999999998</v>
      </c>
      <c r="H237" s="25">
        <v>118.857</v>
      </c>
      <c r="I237" s="26">
        <v>110.8553</v>
      </c>
      <c r="J237" s="26">
        <v>95.467330000000004</v>
      </c>
      <c r="K237" s="11">
        <v>102.20829999999999</v>
      </c>
      <c r="L237" s="1">
        <v>98.634</v>
      </c>
      <c r="M237" s="12">
        <v>94.764229999999998</v>
      </c>
      <c r="N237" s="11">
        <v>83.460750000000004</v>
      </c>
      <c r="O237" s="1">
        <v>83.294219999999996</v>
      </c>
      <c r="P237" s="12">
        <v>85.899799999999999</v>
      </c>
    </row>
    <row r="238" spans="1:16" ht="12.75">
      <c r="A238" s="32">
        <v>583.4434</v>
      </c>
      <c r="B238" s="25">
        <v>0</v>
      </c>
      <c r="C238" s="26">
        <v>9.0908850000000001</v>
      </c>
      <c r="D238" s="27">
        <v>0.58057499999999995</v>
      </c>
      <c r="E238" s="25">
        <v>26.540019999999998</v>
      </c>
      <c r="F238" s="26">
        <v>41.350200000000001</v>
      </c>
      <c r="G238" s="27">
        <v>36.673769999999998</v>
      </c>
      <c r="H238" s="25">
        <v>109.65300000000001</v>
      </c>
      <c r="I238" s="26">
        <v>105.3073</v>
      </c>
      <c r="J238" s="26">
        <v>107.7863</v>
      </c>
      <c r="K238" s="11">
        <v>100.1776</v>
      </c>
      <c r="L238" s="1">
        <v>98.261129999999994</v>
      </c>
      <c r="M238" s="12">
        <v>101.39579999999999</v>
      </c>
      <c r="N238" s="11">
        <v>93.036659999999998</v>
      </c>
      <c r="O238" s="1">
        <v>89.303759999999997</v>
      </c>
      <c r="P238" s="12">
        <v>95.37491</v>
      </c>
    </row>
    <row r="239" spans="1:16" ht="12.75">
      <c r="A239" s="32">
        <v>583.91769999999997</v>
      </c>
      <c r="B239" s="25">
        <v>0</v>
      </c>
      <c r="C239" s="26">
        <v>0</v>
      </c>
      <c r="D239" s="27">
        <v>0</v>
      </c>
      <c r="E239" s="25">
        <v>30.197399999999998</v>
      </c>
      <c r="F239" s="26">
        <v>33.260289999999998</v>
      </c>
      <c r="G239" s="27">
        <v>46.804600000000001</v>
      </c>
      <c r="H239" s="25">
        <v>112.706</v>
      </c>
      <c r="I239" s="26">
        <v>101.2317</v>
      </c>
      <c r="J239" s="26">
        <v>96.003900000000002</v>
      </c>
      <c r="K239" s="11">
        <v>102.00790000000001</v>
      </c>
      <c r="L239" s="1">
        <v>91.994709999999998</v>
      </c>
      <c r="M239" s="12">
        <v>87.997569999999996</v>
      </c>
      <c r="N239" s="11">
        <v>77.368530000000007</v>
      </c>
      <c r="O239" s="1">
        <v>78.300110000000004</v>
      </c>
      <c r="P239" s="12">
        <v>73.571359999999999</v>
      </c>
    </row>
    <row r="240" spans="1:16" ht="12.75">
      <c r="A240" s="32">
        <v>584.39170000000001</v>
      </c>
      <c r="B240" s="25">
        <v>0</v>
      </c>
      <c r="C240" s="26">
        <v>0.42513800000000002</v>
      </c>
      <c r="D240" s="27">
        <v>2.9160110000000001</v>
      </c>
      <c r="E240" s="25">
        <v>27.66929</v>
      </c>
      <c r="F240" s="26">
        <v>40.476750000000003</v>
      </c>
      <c r="G240" s="27">
        <v>35.23901</v>
      </c>
      <c r="H240" s="25">
        <v>113.568</v>
      </c>
      <c r="I240" s="26">
        <v>94.698149999999998</v>
      </c>
      <c r="J240" s="26">
        <v>102.0149</v>
      </c>
      <c r="K240" s="11">
        <v>96.234350000000006</v>
      </c>
      <c r="L240" s="1">
        <v>109.6088</v>
      </c>
      <c r="M240" s="12">
        <v>110.03700000000001</v>
      </c>
      <c r="N240" s="11">
        <v>83.734880000000004</v>
      </c>
      <c r="O240" s="1">
        <v>82.711820000000003</v>
      </c>
      <c r="P240" s="12">
        <v>88.521829999999994</v>
      </c>
    </row>
    <row r="241" spans="1:16" ht="12.75">
      <c r="A241" s="32">
        <v>584.86590000000001</v>
      </c>
      <c r="B241" s="25">
        <v>0</v>
      </c>
      <c r="C241" s="26">
        <v>18.131730000000001</v>
      </c>
      <c r="D241" s="27">
        <v>0</v>
      </c>
      <c r="E241" s="25">
        <v>33.03322</v>
      </c>
      <c r="F241" s="26">
        <v>34.825879999999998</v>
      </c>
      <c r="G241" s="27">
        <v>39.357469999999999</v>
      </c>
      <c r="H241" s="25">
        <v>108.496</v>
      </c>
      <c r="I241" s="26">
        <v>92.98921</v>
      </c>
      <c r="J241" s="26">
        <v>98.480999999999995</v>
      </c>
      <c r="K241" s="11">
        <v>91.764210000000006</v>
      </c>
      <c r="L241" s="1">
        <v>101.8415</v>
      </c>
      <c r="M241" s="12">
        <v>101.3758</v>
      </c>
      <c r="N241" s="11">
        <v>87.371340000000004</v>
      </c>
      <c r="O241" s="1">
        <v>88.227689999999996</v>
      </c>
      <c r="P241" s="12">
        <v>91.972660000000005</v>
      </c>
    </row>
    <row r="242" spans="1:16" ht="12.75">
      <c r="A242" s="32">
        <v>585.33989999999994</v>
      </c>
      <c r="B242" s="25">
        <v>0</v>
      </c>
      <c r="C242" s="26">
        <v>16.34468</v>
      </c>
      <c r="D242" s="27">
        <v>0</v>
      </c>
      <c r="E242" s="25">
        <v>10.109830000000001</v>
      </c>
      <c r="F242" s="26">
        <v>30.452780000000001</v>
      </c>
      <c r="G242" s="27">
        <v>32.38832</v>
      </c>
      <c r="H242" s="25">
        <v>114.105</v>
      </c>
      <c r="I242" s="26">
        <v>105.0142</v>
      </c>
      <c r="J242" s="26">
        <v>99.379369999999994</v>
      </c>
      <c r="K242" s="11">
        <v>102.2692</v>
      </c>
      <c r="L242" s="1">
        <v>94.060270000000003</v>
      </c>
      <c r="M242" s="12">
        <v>93.135260000000002</v>
      </c>
      <c r="N242" s="11">
        <v>79.927160000000001</v>
      </c>
      <c r="O242" s="1">
        <v>80.441810000000004</v>
      </c>
      <c r="P242" s="12">
        <v>80.836870000000005</v>
      </c>
    </row>
    <row r="243" spans="1:16" ht="12.75">
      <c r="A243" s="32">
        <v>585.81380000000001</v>
      </c>
      <c r="B243" s="25">
        <v>0</v>
      </c>
      <c r="C243" s="26">
        <v>2.6878090000000001</v>
      </c>
      <c r="D243" s="27">
        <v>1.780794</v>
      </c>
      <c r="E243" s="25">
        <v>32.58925</v>
      </c>
      <c r="F243" s="26">
        <v>46.401989999999998</v>
      </c>
      <c r="G243" s="27">
        <v>47.2727</v>
      </c>
      <c r="H243" s="25">
        <v>113.024</v>
      </c>
      <c r="I243" s="26">
        <v>109.64870000000001</v>
      </c>
      <c r="J243" s="26">
        <v>111.756</v>
      </c>
      <c r="K243" s="11">
        <v>83.729410000000001</v>
      </c>
      <c r="L243" s="1">
        <v>91.995099999999994</v>
      </c>
      <c r="M243" s="12">
        <v>88.501689999999996</v>
      </c>
      <c r="N243" s="11">
        <v>91.179169999999999</v>
      </c>
      <c r="O243" s="1">
        <v>86.671689999999998</v>
      </c>
      <c r="P243" s="12">
        <v>89.579170000000005</v>
      </c>
    </row>
    <row r="244" spans="1:16" ht="12.75">
      <c r="A244" s="32">
        <v>586.28750000000002</v>
      </c>
      <c r="B244" s="25">
        <v>0</v>
      </c>
      <c r="C244" s="26">
        <v>9.5694809999999997</v>
      </c>
      <c r="D244" s="27">
        <v>0</v>
      </c>
      <c r="E244" s="25">
        <v>20.268709999999999</v>
      </c>
      <c r="F244" s="26">
        <v>29.971620000000001</v>
      </c>
      <c r="G244" s="27">
        <v>41.372079999999997</v>
      </c>
      <c r="H244" s="25">
        <v>123.82299999999999</v>
      </c>
      <c r="I244" s="26">
        <v>103.967</v>
      </c>
      <c r="J244" s="26">
        <v>100.36109999999999</v>
      </c>
      <c r="K244" s="11">
        <v>101.7757</v>
      </c>
      <c r="L244" s="1">
        <v>100.9571</v>
      </c>
      <c r="M244" s="12">
        <v>99.575429999999997</v>
      </c>
      <c r="N244" s="11">
        <v>76.968119999999999</v>
      </c>
      <c r="O244" s="1">
        <v>77.866489999999999</v>
      </c>
      <c r="P244" s="12">
        <v>79.020920000000004</v>
      </c>
    </row>
    <row r="245" spans="1:16" ht="12.75">
      <c r="A245" s="32">
        <v>586.76130000000001</v>
      </c>
      <c r="B245" s="25">
        <v>0</v>
      </c>
      <c r="C245" s="26">
        <v>0</v>
      </c>
      <c r="D245" s="27">
        <v>0</v>
      </c>
      <c r="E245" s="25">
        <v>34.647590000000001</v>
      </c>
      <c r="F245" s="26">
        <v>25.721240000000002</v>
      </c>
      <c r="G245" s="27">
        <v>45.27664</v>
      </c>
      <c r="H245" s="25">
        <v>120.759</v>
      </c>
      <c r="I245" s="26">
        <v>95.429569999999998</v>
      </c>
      <c r="J245" s="26">
        <v>95.194329999999994</v>
      </c>
      <c r="K245" s="11">
        <v>100.6824</v>
      </c>
      <c r="L245" s="1">
        <v>91.527029999999996</v>
      </c>
      <c r="M245" s="12">
        <v>94.325900000000004</v>
      </c>
      <c r="N245" s="11">
        <v>85.33014</v>
      </c>
      <c r="O245" s="1">
        <v>90.113150000000005</v>
      </c>
      <c r="P245" s="12">
        <v>87.354320000000001</v>
      </c>
    </row>
    <row r="246" spans="1:16" ht="12.75">
      <c r="A246" s="32">
        <v>587.23490000000004</v>
      </c>
      <c r="B246" s="25">
        <v>0</v>
      </c>
      <c r="C246" s="26">
        <v>11.307499999999999</v>
      </c>
      <c r="D246" s="27">
        <v>0</v>
      </c>
      <c r="E246" s="25">
        <v>29.886669999999999</v>
      </c>
      <c r="F246" s="26">
        <v>42.789409999999997</v>
      </c>
      <c r="G246" s="27">
        <v>49.781320000000001</v>
      </c>
      <c r="H246" s="25">
        <v>112.52200000000001</v>
      </c>
      <c r="I246" s="26">
        <v>89.196619999999996</v>
      </c>
      <c r="J246" s="26">
        <v>97.146360000000001</v>
      </c>
      <c r="K246" s="11">
        <v>100.0437</v>
      </c>
      <c r="L246" s="1">
        <v>87.170100000000005</v>
      </c>
      <c r="M246" s="12">
        <v>86.220910000000003</v>
      </c>
      <c r="N246" s="11">
        <v>70.005679999999998</v>
      </c>
      <c r="O246" s="1">
        <v>70.561329999999998</v>
      </c>
      <c r="P246" s="12">
        <v>71.476330000000004</v>
      </c>
    </row>
    <row r="247" spans="1:16" ht="12.75">
      <c r="A247" s="32">
        <v>587.70839999999998</v>
      </c>
      <c r="B247" s="25">
        <v>0</v>
      </c>
      <c r="C247" s="26">
        <v>0</v>
      </c>
      <c r="D247" s="27">
        <v>0</v>
      </c>
      <c r="E247" s="25">
        <v>11.089980000000001</v>
      </c>
      <c r="F247" s="26">
        <v>25.981819999999999</v>
      </c>
      <c r="G247" s="27">
        <v>50.991689999999998</v>
      </c>
      <c r="H247" s="25">
        <v>105.631</v>
      </c>
      <c r="I247" s="26">
        <v>105.78230000000001</v>
      </c>
      <c r="J247" s="26">
        <v>94.171689999999998</v>
      </c>
      <c r="K247" s="11">
        <v>86.843040000000002</v>
      </c>
      <c r="L247" s="1">
        <v>94.766980000000004</v>
      </c>
      <c r="M247" s="12">
        <v>95.413529999999994</v>
      </c>
      <c r="N247" s="11">
        <v>72.556060000000002</v>
      </c>
      <c r="O247" s="1">
        <v>67.828649999999996</v>
      </c>
      <c r="P247" s="12">
        <v>71.450180000000003</v>
      </c>
    </row>
    <row r="248" spans="1:16" ht="12.75">
      <c r="A248" s="32">
        <v>588.18190000000004</v>
      </c>
      <c r="B248" s="25">
        <v>0</v>
      </c>
      <c r="C248" s="26">
        <v>0</v>
      </c>
      <c r="D248" s="27">
        <v>0</v>
      </c>
      <c r="E248" s="25">
        <v>6.4769680000000003</v>
      </c>
      <c r="F248" s="26">
        <v>28.428699999999999</v>
      </c>
      <c r="G248" s="27">
        <v>47.326740000000001</v>
      </c>
      <c r="H248" s="25">
        <v>110.499</v>
      </c>
      <c r="I248" s="26">
        <v>107.2176</v>
      </c>
      <c r="J248" s="26">
        <v>100.42230000000001</v>
      </c>
      <c r="K248" s="11">
        <v>84.341329999999999</v>
      </c>
      <c r="L248" s="1">
        <v>95.811620000000005</v>
      </c>
      <c r="M248" s="12">
        <v>94.461259999999996</v>
      </c>
      <c r="N248" s="11">
        <v>73.202470000000005</v>
      </c>
      <c r="O248" s="1">
        <v>71.481960000000001</v>
      </c>
      <c r="P248" s="12">
        <v>77.861440000000002</v>
      </c>
    </row>
    <row r="249" spans="1:16" ht="12.75">
      <c r="A249" s="32">
        <v>588.65520000000004</v>
      </c>
      <c r="B249" s="25">
        <v>0</v>
      </c>
      <c r="C249" s="26">
        <v>5.747789</v>
      </c>
      <c r="D249" s="27">
        <v>0</v>
      </c>
      <c r="E249" s="25">
        <v>14.991490000000001</v>
      </c>
      <c r="F249" s="26">
        <v>25.83071</v>
      </c>
      <c r="G249" s="27">
        <v>43.605849999999997</v>
      </c>
      <c r="H249" s="25">
        <v>113.79600000000001</v>
      </c>
      <c r="I249" s="26">
        <v>96.769800000000004</v>
      </c>
      <c r="J249" s="26">
        <v>87.415869999999998</v>
      </c>
      <c r="K249" s="11">
        <v>103.904</v>
      </c>
      <c r="L249" s="1">
        <v>98.614949999999993</v>
      </c>
      <c r="M249" s="12">
        <v>102.492</v>
      </c>
      <c r="N249" s="11">
        <v>80.849779999999996</v>
      </c>
      <c r="O249" s="1">
        <v>76.676540000000003</v>
      </c>
      <c r="P249" s="12">
        <v>81.548389999999998</v>
      </c>
    </row>
    <row r="250" spans="1:16" ht="12.75">
      <c r="A250" s="32">
        <v>589.12840000000006</v>
      </c>
      <c r="B250" s="25">
        <v>0</v>
      </c>
      <c r="C250" s="26">
        <v>-0.53188000000000002</v>
      </c>
      <c r="D250" s="27">
        <v>0</v>
      </c>
      <c r="E250" s="25">
        <v>28.327860000000001</v>
      </c>
      <c r="F250" s="26">
        <v>29.744330000000001</v>
      </c>
      <c r="G250" s="27">
        <v>34.48762</v>
      </c>
      <c r="H250" s="25">
        <v>115.846</v>
      </c>
      <c r="I250" s="26">
        <v>101.1044</v>
      </c>
      <c r="J250" s="26">
        <v>89.123170000000002</v>
      </c>
      <c r="K250" s="11">
        <v>96.119290000000007</v>
      </c>
      <c r="L250" s="1">
        <v>104.236</v>
      </c>
      <c r="M250" s="12">
        <v>105.49930000000001</v>
      </c>
      <c r="N250" s="11">
        <v>72.121170000000006</v>
      </c>
      <c r="O250" s="1">
        <v>76.012860000000003</v>
      </c>
      <c r="P250" s="12">
        <v>68.970519999999993</v>
      </c>
    </row>
    <row r="251" spans="1:16" ht="12.75">
      <c r="A251" s="32">
        <v>589.60159999999996</v>
      </c>
      <c r="B251" s="25">
        <v>0</v>
      </c>
      <c r="C251" s="26">
        <v>0</v>
      </c>
      <c r="D251" s="27">
        <v>0</v>
      </c>
      <c r="E251" s="25">
        <v>32.619999999999997</v>
      </c>
      <c r="F251" s="26">
        <v>38.707619999999999</v>
      </c>
      <c r="G251" s="27">
        <v>57.103389999999997</v>
      </c>
      <c r="H251" s="25">
        <v>115.05200000000001</v>
      </c>
      <c r="I251" s="26">
        <v>103.4539</v>
      </c>
      <c r="J251" s="26">
        <v>92.381649999999993</v>
      </c>
      <c r="K251" s="11">
        <v>85.589889999999997</v>
      </c>
      <c r="L251" s="1">
        <v>88.319550000000007</v>
      </c>
      <c r="M251" s="12">
        <v>86.283479999999997</v>
      </c>
      <c r="N251" s="11">
        <v>64.360560000000007</v>
      </c>
      <c r="O251" s="1">
        <v>68.322829999999996</v>
      </c>
      <c r="P251" s="12">
        <v>60.902900000000002</v>
      </c>
    </row>
    <row r="252" spans="1:16" ht="12.75">
      <c r="A252" s="32">
        <v>590.07460000000003</v>
      </c>
      <c r="B252" s="25">
        <v>0</v>
      </c>
      <c r="C252" s="26">
        <v>0</v>
      </c>
      <c r="D252" s="27">
        <v>0</v>
      </c>
      <c r="E252" s="25">
        <v>1.855218</v>
      </c>
      <c r="F252" s="26">
        <v>35.764989999999997</v>
      </c>
      <c r="G252" s="27">
        <v>38.292879999999997</v>
      </c>
      <c r="H252" s="25">
        <v>107.67</v>
      </c>
      <c r="I252" s="26">
        <v>96.813500000000005</v>
      </c>
      <c r="J252" s="26">
        <v>102.5393</v>
      </c>
      <c r="K252" s="11">
        <v>99.485709999999997</v>
      </c>
      <c r="L252" s="1">
        <v>81.504890000000003</v>
      </c>
      <c r="M252" s="12">
        <v>82.525880000000001</v>
      </c>
      <c r="N252" s="11">
        <v>73.013170000000002</v>
      </c>
      <c r="O252" s="1">
        <v>75.959149999999994</v>
      </c>
      <c r="P252" s="12">
        <v>73.919169999999994</v>
      </c>
    </row>
    <row r="253" spans="1:16" ht="12.75">
      <c r="A253" s="32">
        <v>590.54750000000001</v>
      </c>
      <c r="B253" s="25">
        <v>0</v>
      </c>
      <c r="C253" s="26">
        <v>18.31664</v>
      </c>
      <c r="D253" s="27">
        <v>1.8285020000000001</v>
      </c>
      <c r="E253" s="25">
        <v>15.965590000000001</v>
      </c>
      <c r="F253" s="26">
        <v>30.569769999999998</v>
      </c>
      <c r="G253" s="27">
        <v>44.860790000000001</v>
      </c>
      <c r="H253" s="25">
        <v>109.937</v>
      </c>
      <c r="I253" s="26">
        <v>101.001</v>
      </c>
      <c r="J253" s="26">
        <v>92.907030000000006</v>
      </c>
      <c r="K253" s="11">
        <v>92.828509999999994</v>
      </c>
      <c r="L253" s="1">
        <v>93.131</v>
      </c>
      <c r="M253" s="12">
        <v>92.908439999999999</v>
      </c>
      <c r="N253" s="11">
        <v>82.965760000000003</v>
      </c>
      <c r="O253" s="1">
        <v>86.693359999999998</v>
      </c>
      <c r="P253" s="12">
        <v>84.664490000000001</v>
      </c>
    </row>
    <row r="254" spans="1:16" ht="12.75">
      <c r="A254" s="32">
        <v>591.0204</v>
      </c>
      <c r="B254" s="25">
        <v>0</v>
      </c>
      <c r="C254" s="26">
        <v>3.9400369999999998</v>
      </c>
      <c r="D254" s="27">
        <v>0.70023500000000005</v>
      </c>
      <c r="E254" s="25">
        <v>18.577649999999998</v>
      </c>
      <c r="F254" s="26">
        <v>37.679400000000001</v>
      </c>
      <c r="G254" s="27">
        <v>34.604430000000001</v>
      </c>
      <c r="H254" s="25">
        <v>105.072</v>
      </c>
      <c r="I254" s="26">
        <v>95.633799999999994</v>
      </c>
      <c r="J254" s="26">
        <v>95.399140000000003</v>
      </c>
      <c r="K254" s="11">
        <v>81.118340000000003</v>
      </c>
      <c r="L254" s="1">
        <v>90.581559999999996</v>
      </c>
      <c r="M254" s="12">
        <v>90.885009999999994</v>
      </c>
      <c r="N254" s="11">
        <v>78.910120000000006</v>
      </c>
      <c r="O254" s="1">
        <v>76.748220000000003</v>
      </c>
      <c r="P254" s="12">
        <v>82.290620000000004</v>
      </c>
    </row>
    <row r="255" spans="1:16" ht="12.75">
      <c r="A255" s="32">
        <v>591.4932</v>
      </c>
      <c r="B255" s="25">
        <v>0</v>
      </c>
      <c r="C255" s="26">
        <v>4.8629040000000003</v>
      </c>
      <c r="D255" s="27">
        <v>2.2725819999999999</v>
      </c>
      <c r="E255" s="25">
        <v>24.55603</v>
      </c>
      <c r="F255" s="26">
        <v>21.48048</v>
      </c>
      <c r="G255" s="27">
        <v>50.198210000000003</v>
      </c>
      <c r="H255" s="25">
        <v>100.45</v>
      </c>
      <c r="I255" s="26">
        <v>81.305999999999997</v>
      </c>
      <c r="J255" s="26">
        <v>97.025170000000003</v>
      </c>
      <c r="K255" s="11">
        <v>99.945679999999996</v>
      </c>
      <c r="L255" s="1">
        <v>96.129040000000003</v>
      </c>
      <c r="M255" s="12">
        <v>94.329390000000004</v>
      </c>
      <c r="N255" s="11">
        <v>66.285259999999994</v>
      </c>
      <c r="O255" s="1">
        <v>66.963459999999998</v>
      </c>
      <c r="P255" s="12">
        <v>67.588629999999995</v>
      </c>
    </row>
    <row r="256" spans="1:16" ht="12.75">
      <c r="A256" s="32">
        <v>591.96590000000003</v>
      </c>
      <c r="B256" s="25">
        <v>0</v>
      </c>
      <c r="C256" s="26">
        <v>0</v>
      </c>
      <c r="D256" s="27">
        <v>0</v>
      </c>
      <c r="E256" s="25">
        <v>23.65813</v>
      </c>
      <c r="F256" s="26">
        <v>25.43768</v>
      </c>
      <c r="G256" s="27">
        <v>42.951799999999999</v>
      </c>
      <c r="H256" s="25">
        <v>99.668899999999994</v>
      </c>
      <c r="I256" s="26">
        <v>93.82696</v>
      </c>
      <c r="J256" s="26">
        <v>90.979960000000005</v>
      </c>
      <c r="K256" s="11">
        <v>82.464659999999995</v>
      </c>
      <c r="L256" s="1">
        <v>96.072990000000004</v>
      </c>
      <c r="M256" s="12">
        <v>98.84948</v>
      </c>
      <c r="N256" s="11">
        <v>77.438370000000006</v>
      </c>
      <c r="O256" s="1">
        <v>77.076570000000004</v>
      </c>
      <c r="P256" s="12">
        <v>77.632090000000005</v>
      </c>
    </row>
    <row r="257" spans="1:16" ht="12.75">
      <c r="A257" s="32">
        <v>592.43849999999998</v>
      </c>
      <c r="B257" s="25">
        <v>0</v>
      </c>
      <c r="C257" s="26">
        <v>0</v>
      </c>
      <c r="D257" s="27">
        <v>0</v>
      </c>
      <c r="E257" s="25">
        <v>8.9471380000000007</v>
      </c>
      <c r="F257" s="26">
        <v>39.115690000000001</v>
      </c>
      <c r="G257" s="27">
        <v>38.473869999999998</v>
      </c>
      <c r="H257" s="25">
        <v>116.627</v>
      </c>
      <c r="I257" s="26">
        <v>83.160200000000003</v>
      </c>
      <c r="J257" s="26">
        <v>81.107969999999995</v>
      </c>
      <c r="K257" s="11">
        <v>79.88973</v>
      </c>
      <c r="L257" s="1">
        <v>93.695790000000002</v>
      </c>
      <c r="M257" s="12">
        <v>93.484769999999997</v>
      </c>
      <c r="N257" s="11">
        <v>66.041200000000003</v>
      </c>
      <c r="O257" s="1">
        <v>61.686450000000001</v>
      </c>
      <c r="P257" s="12">
        <v>67.807490000000001</v>
      </c>
    </row>
    <row r="258" spans="1:16" ht="12.75">
      <c r="A258" s="32">
        <v>592.91089999999997</v>
      </c>
      <c r="B258" s="25">
        <v>0</v>
      </c>
      <c r="C258" s="26">
        <v>9.4516399999999994</v>
      </c>
      <c r="D258" s="27">
        <v>0</v>
      </c>
      <c r="E258" s="25">
        <v>16.41217</v>
      </c>
      <c r="F258" s="26">
        <v>30.148879999999998</v>
      </c>
      <c r="G258" s="27">
        <v>42.250819999999997</v>
      </c>
      <c r="H258" s="25">
        <v>111.179</v>
      </c>
      <c r="I258" s="26">
        <v>95.442499999999995</v>
      </c>
      <c r="J258" s="26">
        <v>86.400670000000005</v>
      </c>
      <c r="K258" s="11">
        <v>81.247470000000007</v>
      </c>
      <c r="L258" s="1">
        <v>88.310339999999997</v>
      </c>
      <c r="M258" s="12">
        <v>89.825509999999994</v>
      </c>
      <c r="N258" s="11">
        <v>78.279660000000007</v>
      </c>
      <c r="O258" s="1">
        <v>81.981840000000005</v>
      </c>
      <c r="P258" s="12">
        <v>73.357380000000006</v>
      </c>
    </row>
    <row r="259" spans="1:16" ht="12.75">
      <c r="A259" s="32">
        <v>593.38329999999996</v>
      </c>
      <c r="B259" s="25">
        <v>0</v>
      </c>
      <c r="C259" s="26">
        <v>11.044409999999999</v>
      </c>
      <c r="D259" s="27">
        <v>0</v>
      </c>
      <c r="E259" s="25">
        <v>20.538</v>
      </c>
      <c r="F259" s="26">
        <v>24.74579</v>
      </c>
      <c r="G259" s="27">
        <v>32.710250000000002</v>
      </c>
      <c r="H259" s="25">
        <v>96.216700000000003</v>
      </c>
      <c r="I259" s="26">
        <v>88.198610000000002</v>
      </c>
      <c r="J259" s="26">
        <v>88.560540000000003</v>
      </c>
      <c r="K259" s="11">
        <v>86.973100000000002</v>
      </c>
      <c r="L259" s="1">
        <v>90.285449999999997</v>
      </c>
      <c r="M259" s="12">
        <v>94.009749999999997</v>
      </c>
      <c r="N259" s="11">
        <v>75.547650000000004</v>
      </c>
      <c r="O259" s="1">
        <v>72.897980000000004</v>
      </c>
      <c r="P259" s="12">
        <v>74.301349999999999</v>
      </c>
    </row>
    <row r="260" spans="1:16" ht="12.75">
      <c r="A260" s="32">
        <v>593.85559999999998</v>
      </c>
      <c r="B260" s="25">
        <v>0</v>
      </c>
      <c r="C260" s="26">
        <v>8.0051670000000001</v>
      </c>
      <c r="D260" s="27">
        <v>0</v>
      </c>
      <c r="E260" s="25">
        <v>6.9167920000000001</v>
      </c>
      <c r="F260" s="26">
        <v>30.595140000000001</v>
      </c>
      <c r="G260" s="27">
        <v>44.608789999999999</v>
      </c>
      <c r="H260" s="25">
        <v>92.2834</v>
      </c>
      <c r="I260" s="26">
        <v>95.855509999999995</v>
      </c>
      <c r="J260" s="26">
        <v>85.852289999999996</v>
      </c>
      <c r="K260" s="11">
        <v>87.645039999999995</v>
      </c>
      <c r="L260" s="1">
        <v>84.571240000000003</v>
      </c>
      <c r="M260" s="12">
        <v>86.904899999999998</v>
      </c>
      <c r="N260" s="11">
        <v>64.351470000000006</v>
      </c>
      <c r="O260" s="1">
        <v>65.862690000000001</v>
      </c>
      <c r="P260" s="12">
        <v>60.871760000000002</v>
      </c>
    </row>
    <row r="261" spans="1:16" ht="12.75">
      <c r="A261" s="32">
        <v>594.32780000000002</v>
      </c>
      <c r="B261" s="25">
        <v>0</v>
      </c>
      <c r="C261" s="26">
        <v>-0.56832000000000005</v>
      </c>
      <c r="D261" s="27">
        <v>0</v>
      </c>
      <c r="E261" s="25">
        <v>18.334859999999999</v>
      </c>
      <c r="F261" s="26">
        <v>29.304739999999999</v>
      </c>
      <c r="G261" s="27">
        <v>45.021349999999998</v>
      </c>
      <c r="H261" s="25">
        <v>103.78700000000001</v>
      </c>
      <c r="I261" s="26">
        <v>90.644829999999999</v>
      </c>
      <c r="J261" s="26">
        <v>86.109219999999993</v>
      </c>
      <c r="K261" s="11">
        <v>100.32680000000001</v>
      </c>
      <c r="L261" s="1">
        <v>79.936949999999996</v>
      </c>
      <c r="M261" s="12">
        <v>83.139229999999998</v>
      </c>
      <c r="N261" s="11">
        <v>58.753729999999997</v>
      </c>
      <c r="O261" s="1">
        <v>58.869259999999997</v>
      </c>
      <c r="P261" s="12">
        <v>55.21895</v>
      </c>
    </row>
    <row r="262" spans="1:16" ht="12.75">
      <c r="A262" s="32">
        <v>594.79989999999998</v>
      </c>
      <c r="B262" s="25">
        <v>0</v>
      </c>
      <c r="C262" s="26">
        <v>11.755100000000001</v>
      </c>
      <c r="D262" s="27">
        <v>0</v>
      </c>
      <c r="E262" s="25">
        <v>0</v>
      </c>
      <c r="F262" s="26">
        <v>18.044699999999999</v>
      </c>
      <c r="G262" s="27">
        <v>53.153880000000001</v>
      </c>
      <c r="H262" s="25">
        <v>105.511</v>
      </c>
      <c r="I262" s="26">
        <v>103.7384</v>
      </c>
      <c r="J262" s="26">
        <v>90.112489999999994</v>
      </c>
      <c r="K262" s="11">
        <v>85.132159999999999</v>
      </c>
      <c r="L262" s="1">
        <v>95.606549999999999</v>
      </c>
      <c r="M262" s="12">
        <v>98.716409999999996</v>
      </c>
      <c r="N262" s="11">
        <v>70.095330000000004</v>
      </c>
      <c r="O262" s="1">
        <v>74.153729999999996</v>
      </c>
      <c r="P262" s="12">
        <v>68.030789999999996</v>
      </c>
    </row>
    <row r="263" spans="1:16" ht="12.75">
      <c r="A263" s="32">
        <v>595.27189999999996</v>
      </c>
      <c r="B263" s="25">
        <v>0</v>
      </c>
      <c r="C263" s="26">
        <v>12.12923</v>
      </c>
      <c r="D263" s="27">
        <v>0</v>
      </c>
      <c r="E263" s="25">
        <v>22.489180000000001</v>
      </c>
      <c r="F263" s="26">
        <v>22.204249999999998</v>
      </c>
      <c r="G263" s="27">
        <v>46.23039</v>
      </c>
      <c r="H263" s="25">
        <v>101.56399999999999</v>
      </c>
      <c r="I263" s="26">
        <v>85.692120000000003</v>
      </c>
      <c r="J263" s="26">
        <v>89.081230000000005</v>
      </c>
      <c r="K263" s="11">
        <v>82.020049999999998</v>
      </c>
      <c r="L263" s="1">
        <v>95.522890000000004</v>
      </c>
      <c r="M263" s="12">
        <v>95.129499999999993</v>
      </c>
      <c r="N263" s="11">
        <v>57.722239999999999</v>
      </c>
      <c r="O263" s="1">
        <v>56.227919999999997</v>
      </c>
      <c r="P263" s="12">
        <v>56.521889999999999</v>
      </c>
    </row>
    <row r="264" spans="1:16" ht="12.75">
      <c r="A264" s="32">
        <v>595.74379999999996</v>
      </c>
      <c r="B264" s="25">
        <v>0</v>
      </c>
      <c r="C264" s="26">
        <v>-0.15087999999999999</v>
      </c>
      <c r="D264" s="27">
        <v>0.29796299999999998</v>
      </c>
      <c r="E264" s="25">
        <v>29.09066</v>
      </c>
      <c r="F264" s="26">
        <v>33.166249999999998</v>
      </c>
      <c r="G264" s="27">
        <v>42.518070000000002</v>
      </c>
      <c r="H264" s="25">
        <v>96.7179</v>
      </c>
      <c r="I264" s="26">
        <v>80.701539999999994</v>
      </c>
      <c r="J264" s="26">
        <v>80.157380000000003</v>
      </c>
      <c r="K264" s="11">
        <v>87.048490000000001</v>
      </c>
      <c r="L264" s="1">
        <v>98.302999999999997</v>
      </c>
      <c r="M264" s="12">
        <v>98.879000000000005</v>
      </c>
      <c r="N264" s="11">
        <v>70.840649999999997</v>
      </c>
      <c r="O264" s="1">
        <v>67.301770000000005</v>
      </c>
      <c r="P264" s="12">
        <v>68.884069999999994</v>
      </c>
    </row>
    <row r="265" spans="1:16" ht="12.75">
      <c r="A265" s="32">
        <v>596.21559999999999</v>
      </c>
      <c r="B265" s="25">
        <v>0</v>
      </c>
      <c r="C265" s="26">
        <v>-0.69199999999999995</v>
      </c>
      <c r="D265" s="27">
        <v>0</v>
      </c>
      <c r="E265" s="25">
        <v>16.156300000000002</v>
      </c>
      <c r="F265" s="26">
        <v>30.557670000000002</v>
      </c>
      <c r="G265" s="27">
        <v>41.235289999999999</v>
      </c>
      <c r="H265" s="25">
        <v>101.254</v>
      </c>
      <c r="I265" s="26">
        <v>87.227140000000006</v>
      </c>
      <c r="J265" s="26">
        <v>85.332520000000002</v>
      </c>
      <c r="K265" s="11">
        <v>82.218800000000002</v>
      </c>
      <c r="L265" s="1">
        <v>100.2871</v>
      </c>
      <c r="M265" s="12">
        <v>105.1485</v>
      </c>
      <c r="N265" s="11">
        <v>70.720349999999996</v>
      </c>
      <c r="O265" s="1">
        <v>75.219470000000001</v>
      </c>
      <c r="P265" s="12">
        <v>75.322270000000003</v>
      </c>
    </row>
    <row r="266" spans="1:16" ht="12.75">
      <c r="A266" s="32">
        <v>596.68730000000005</v>
      </c>
      <c r="B266" s="25">
        <v>0</v>
      </c>
      <c r="C266" s="26">
        <v>0</v>
      </c>
      <c r="D266" s="27">
        <v>0</v>
      </c>
      <c r="E266" s="25">
        <v>14.09548</v>
      </c>
      <c r="F266" s="26">
        <v>27.17333</v>
      </c>
      <c r="G266" s="27">
        <v>44.09037</v>
      </c>
      <c r="H266" s="25">
        <v>98.517499999999998</v>
      </c>
      <c r="I266" s="26">
        <v>93.143060000000006</v>
      </c>
      <c r="J266" s="26">
        <v>69.691159999999996</v>
      </c>
      <c r="K266" s="11">
        <v>79.982960000000006</v>
      </c>
      <c r="L266" s="1">
        <v>101.46120000000001</v>
      </c>
      <c r="M266" s="12">
        <v>98.981430000000003</v>
      </c>
      <c r="N266" s="11">
        <v>63.560499999999998</v>
      </c>
      <c r="O266" s="1">
        <v>63.04712</v>
      </c>
      <c r="P266" s="12">
        <v>62.850729999999999</v>
      </c>
    </row>
    <row r="267" spans="1:16" ht="12.75">
      <c r="A267" s="32">
        <v>597.15890000000002</v>
      </c>
      <c r="B267" s="25">
        <v>0</v>
      </c>
      <c r="C267" s="26">
        <v>0</v>
      </c>
      <c r="D267" s="27">
        <v>0</v>
      </c>
      <c r="E267" s="25">
        <v>21.9984</v>
      </c>
      <c r="F267" s="26">
        <v>16.235489999999999</v>
      </c>
      <c r="G267" s="27">
        <v>54.710700000000003</v>
      </c>
      <c r="H267" s="25">
        <v>100.783</v>
      </c>
      <c r="I267" s="26">
        <v>87.679410000000004</v>
      </c>
      <c r="J267" s="26">
        <v>87.859949999999998</v>
      </c>
      <c r="K267" s="11">
        <v>65.829859999999996</v>
      </c>
      <c r="L267" s="1">
        <v>84.870890000000003</v>
      </c>
      <c r="M267" s="12">
        <v>86.614760000000004</v>
      </c>
      <c r="N267" s="11">
        <v>72.861040000000003</v>
      </c>
      <c r="O267" s="1">
        <v>74.907150000000001</v>
      </c>
      <c r="P267" s="12">
        <v>70.903710000000004</v>
      </c>
    </row>
    <row r="268" spans="1:16" ht="12.75">
      <c r="A268" s="32">
        <v>597.63040000000001</v>
      </c>
      <c r="B268" s="25">
        <v>0</v>
      </c>
      <c r="C268" s="26">
        <v>9.3080739999999995</v>
      </c>
      <c r="D268" s="27">
        <v>0</v>
      </c>
      <c r="E268" s="25">
        <v>27.840440000000001</v>
      </c>
      <c r="F268" s="26">
        <v>21.909590000000001</v>
      </c>
      <c r="G268" s="27">
        <v>30.87246</v>
      </c>
      <c r="H268" s="25">
        <v>98.236599999999996</v>
      </c>
      <c r="I268" s="26">
        <v>94.367220000000003</v>
      </c>
      <c r="J268" s="26">
        <v>80.529820000000001</v>
      </c>
      <c r="K268" s="11">
        <v>85.733599999999996</v>
      </c>
      <c r="L268" s="1">
        <v>89.072270000000003</v>
      </c>
      <c r="M268" s="12">
        <v>85.332300000000004</v>
      </c>
      <c r="N268" s="11">
        <v>63.807789999999997</v>
      </c>
      <c r="O268" s="1">
        <v>66.766090000000005</v>
      </c>
      <c r="P268" s="12">
        <v>65.600489999999994</v>
      </c>
    </row>
    <row r="269" spans="1:16" ht="12.75">
      <c r="A269" s="32">
        <v>598.1019</v>
      </c>
      <c r="B269" s="25">
        <v>0</v>
      </c>
      <c r="C269" s="26">
        <v>0</v>
      </c>
      <c r="D269" s="27">
        <v>0.89939899999999995</v>
      </c>
      <c r="E269" s="25">
        <v>23.153949999999998</v>
      </c>
      <c r="F269" s="26">
        <v>21.357990000000001</v>
      </c>
      <c r="G269" s="27">
        <v>28.998840000000001</v>
      </c>
      <c r="H269" s="25">
        <v>105.169</v>
      </c>
      <c r="I269" s="26">
        <v>87.593389999999999</v>
      </c>
      <c r="J269" s="26">
        <v>80.775679999999994</v>
      </c>
      <c r="K269" s="11">
        <v>81.627359999999996</v>
      </c>
      <c r="L269" s="1">
        <v>81.375879999999995</v>
      </c>
      <c r="M269" s="12">
        <v>81.793340000000001</v>
      </c>
      <c r="N269" s="11">
        <v>73.326409999999996</v>
      </c>
      <c r="O269" s="1">
        <v>73.134320000000002</v>
      </c>
      <c r="P269" s="12">
        <v>73.051249999999996</v>
      </c>
    </row>
    <row r="270" spans="1:16" ht="12.75">
      <c r="A270" s="32">
        <v>598.57320000000004</v>
      </c>
      <c r="B270" s="25">
        <v>0</v>
      </c>
      <c r="C270" s="26">
        <v>0</v>
      </c>
      <c r="D270" s="27">
        <v>0.15608900000000001</v>
      </c>
      <c r="E270" s="25">
        <v>16.213370000000001</v>
      </c>
      <c r="F270" s="26">
        <v>39.941020000000002</v>
      </c>
      <c r="G270" s="27">
        <v>36.255789999999998</v>
      </c>
      <c r="H270" s="25">
        <v>93.438500000000005</v>
      </c>
      <c r="I270" s="26">
        <v>86.012919999999994</v>
      </c>
      <c r="J270" s="26">
        <v>77.676829999999995</v>
      </c>
      <c r="K270" s="11">
        <v>72.077039999999997</v>
      </c>
      <c r="L270" s="1">
        <v>71.263959999999997</v>
      </c>
      <c r="M270" s="12">
        <v>66.683009999999996</v>
      </c>
      <c r="N270" s="11">
        <v>63.759309999999999</v>
      </c>
      <c r="O270" s="1">
        <v>66.015929999999997</v>
      </c>
      <c r="P270" s="12">
        <v>67.393379999999993</v>
      </c>
    </row>
    <row r="271" spans="1:16" ht="12.75">
      <c r="A271" s="32">
        <v>599.0444</v>
      </c>
      <c r="B271" s="25">
        <v>0</v>
      </c>
      <c r="C271" s="26">
        <v>0</v>
      </c>
      <c r="D271" s="27">
        <v>0</v>
      </c>
      <c r="E271" s="25">
        <v>26.054020000000001</v>
      </c>
      <c r="F271" s="26">
        <v>25.022539999999999</v>
      </c>
      <c r="G271" s="27">
        <v>35.927460000000004</v>
      </c>
      <c r="H271" s="25">
        <v>93.572199999999995</v>
      </c>
      <c r="I271" s="26">
        <v>82.896320000000003</v>
      </c>
      <c r="J271" s="26">
        <v>81.39273</v>
      </c>
      <c r="K271" s="11">
        <v>60.973210000000002</v>
      </c>
      <c r="L271" s="1">
        <v>93.383009999999999</v>
      </c>
      <c r="M271" s="12">
        <v>94.104089999999999</v>
      </c>
      <c r="N271" s="11">
        <v>65.940839999999994</v>
      </c>
      <c r="O271" s="1">
        <v>66.222130000000007</v>
      </c>
      <c r="P271" s="12">
        <v>69.380219999999994</v>
      </c>
    </row>
    <row r="272" spans="1:16" ht="12.75">
      <c r="A272" s="32">
        <v>599.51559999999995</v>
      </c>
      <c r="B272" s="25">
        <v>0</v>
      </c>
      <c r="C272" s="26">
        <v>0</v>
      </c>
      <c r="D272" s="27">
        <v>0</v>
      </c>
      <c r="E272" s="25">
        <v>30.6065</v>
      </c>
      <c r="F272" s="26">
        <v>22.004850000000001</v>
      </c>
      <c r="G272" s="27">
        <v>40.327719999999999</v>
      </c>
      <c r="H272" s="25">
        <v>97.174499999999995</v>
      </c>
      <c r="I272" s="26">
        <v>80.093689999999995</v>
      </c>
      <c r="J272" s="26">
        <v>83.537989999999994</v>
      </c>
      <c r="K272" s="11">
        <v>79.073400000000007</v>
      </c>
      <c r="L272" s="1">
        <v>94.777749999999997</v>
      </c>
      <c r="M272" s="12">
        <v>91.181110000000004</v>
      </c>
      <c r="N272" s="11">
        <v>62.563920000000003</v>
      </c>
      <c r="O272" s="1">
        <v>64.103480000000005</v>
      </c>
      <c r="P272" s="12">
        <v>61.525239999999997</v>
      </c>
    </row>
    <row r="273" spans="1:16" ht="12.75">
      <c r="A273" s="32">
        <v>599.98670000000004</v>
      </c>
      <c r="B273" s="25">
        <v>0</v>
      </c>
      <c r="C273" s="26">
        <v>14.06762</v>
      </c>
      <c r="D273" s="27">
        <v>0</v>
      </c>
      <c r="E273" s="25">
        <v>17.204529999999998</v>
      </c>
      <c r="F273" s="26">
        <v>21.07105</v>
      </c>
      <c r="G273" s="27">
        <v>39.784770000000002</v>
      </c>
      <c r="H273" s="25">
        <v>92.771299999999997</v>
      </c>
      <c r="I273" s="26">
        <v>84.538690000000003</v>
      </c>
      <c r="J273" s="26">
        <v>86.066140000000004</v>
      </c>
      <c r="K273" s="11">
        <v>79.508970000000005</v>
      </c>
      <c r="L273" s="1">
        <v>76.217190000000002</v>
      </c>
      <c r="M273" s="12">
        <v>77.138220000000004</v>
      </c>
      <c r="N273" s="11">
        <v>55.94717</v>
      </c>
      <c r="O273" s="1">
        <v>57.768270000000001</v>
      </c>
      <c r="P273" s="12">
        <v>56.754249999999999</v>
      </c>
    </row>
    <row r="274" spans="1:16" ht="12.75">
      <c r="A274" s="32">
        <v>600.45759999999996</v>
      </c>
      <c r="B274" s="25">
        <v>0</v>
      </c>
      <c r="C274" s="26">
        <v>0</v>
      </c>
      <c r="D274" s="27">
        <v>0</v>
      </c>
      <c r="E274" s="25">
        <v>18.144939999999998</v>
      </c>
      <c r="F274" s="26">
        <v>30.744050000000001</v>
      </c>
      <c r="G274" s="27">
        <v>38.441899999999997</v>
      </c>
      <c r="H274" s="25">
        <v>98.892200000000003</v>
      </c>
      <c r="I274" s="26">
        <v>90.430099999999996</v>
      </c>
      <c r="J274" s="26">
        <v>83.383780000000002</v>
      </c>
      <c r="K274" s="11">
        <v>82.339960000000005</v>
      </c>
      <c r="L274" s="1">
        <v>87.217609999999993</v>
      </c>
      <c r="M274" s="12">
        <v>90.176400000000001</v>
      </c>
      <c r="N274" s="11">
        <v>69.439499999999995</v>
      </c>
      <c r="O274" s="1">
        <v>70.336709999999997</v>
      </c>
      <c r="P274" s="12">
        <v>69.723640000000003</v>
      </c>
    </row>
    <row r="275" spans="1:16" ht="15.75" customHeight="1" thickBot="1">
      <c r="A275" s="21">
        <v>600.45759999999996</v>
      </c>
      <c r="B275" s="13">
        <v>0</v>
      </c>
      <c r="C275" s="14">
        <v>0</v>
      </c>
      <c r="D275" s="15">
        <v>0</v>
      </c>
      <c r="E275" s="13">
        <v>18.144939999999998</v>
      </c>
      <c r="F275" s="14">
        <v>30.744050000000001</v>
      </c>
      <c r="G275" s="15">
        <v>38.441899999999997</v>
      </c>
      <c r="H275" s="13">
        <v>98.892200000000003</v>
      </c>
      <c r="I275" s="14">
        <v>90.430099999999996</v>
      </c>
      <c r="J275" s="14">
        <v>83.383780000000002</v>
      </c>
      <c r="K275" s="13">
        <v>82.339960000000005</v>
      </c>
      <c r="L275" s="14">
        <v>87.217609999999993</v>
      </c>
      <c r="M275" s="15">
        <v>90.176400000000001</v>
      </c>
      <c r="N275" s="13">
        <v>69.439499999999995</v>
      </c>
      <c r="O275" s="14">
        <v>70.336709999999997</v>
      </c>
      <c r="P275" s="15">
        <v>69.723640000000003</v>
      </c>
    </row>
  </sheetData>
  <mergeCells count="7">
    <mergeCell ref="R1:U1"/>
    <mergeCell ref="N1:P1"/>
    <mergeCell ref="H1:J1"/>
    <mergeCell ref="K1:M1"/>
    <mergeCell ref="A1:A2"/>
    <mergeCell ref="B1:D1"/>
    <mergeCell ref="E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AE37"/>
  <sheetViews>
    <sheetView topLeftCell="P1" workbookViewId="0">
      <selection activeCell="AD12" sqref="AD12"/>
    </sheetView>
  </sheetViews>
  <sheetFormatPr defaultColWidth="12.5703125" defaultRowHeight="15.75" customHeight="1"/>
  <sheetData>
    <row r="1" spans="1:31" ht="16.5" customHeight="1" thickBot="1">
      <c r="A1" s="236">
        <v>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8"/>
      <c r="Z1" s="179"/>
      <c r="AA1" s="205" t="s">
        <v>59</v>
      </c>
      <c r="AB1" s="197"/>
      <c r="AC1" s="197"/>
      <c r="AD1" s="197"/>
      <c r="AE1" s="198"/>
    </row>
    <row r="2" spans="1:31" ht="13.5" thickBot="1">
      <c r="A2" s="235" t="s">
        <v>17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8"/>
      <c r="N2" s="235" t="s">
        <v>15</v>
      </c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8"/>
      <c r="AA2" s="180"/>
      <c r="AB2" s="181">
        <v>1</v>
      </c>
      <c r="AC2" s="181">
        <v>2</v>
      </c>
      <c r="AD2" s="182" t="s">
        <v>58</v>
      </c>
      <c r="AE2" s="182" t="s">
        <v>57</v>
      </c>
    </row>
    <row r="3" spans="1:31" ht="13.5" thickBot="1">
      <c r="A3" s="239" t="s">
        <v>40</v>
      </c>
      <c r="B3" s="207"/>
      <c r="C3" s="207"/>
      <c r="D3" s="208"/>
      <c r="E3" s="235" t="s">
        <v>18</v>
      </c>
      <c r="F3" s="207"/>
      <c r="G3" s="207"/>
      <c r="H3" s="208"/>
      <c r="I3" s="235" t="s">
        <v>19</v>
      </c>
      <c r="J3" s="207"/>
      <c r="K3" s="207"/>
      <c r="L3" s="208"/>
      <c r="N3" s="239" t="s">
        <v>40</v>
      </c>
      <c r="O3" s="207"/>
      <c r="P3" s="207"/>
      <c r="Q3" s="208"/>
      <c r="R3" s="235" t="s">
        <v>18</v>
      </c>
      <c r="S3" s="240"/>
      <c r="T3" s="240"/>
      <c r="U3" s="241"/>
      <c r="V3" s="235" t="s">
        <v>12</v>
      </c>
      <c r="W3" s="207"/>
      <c r="X3" s="207"/>
      <c r="Y3" s="208"/>
      <c r="AA3" s="183" t="s">
        <v>7</v>
      </c>
      <c r="AB3" s="71">
        <v>154.19999999999999</v>
      </c>
      <c r="AC3" s="71">
        <v>97.9</v>
      </c>
      <c r="AD3" s="71">
        <v>52.81</v>
      </c>
      <c r="AE3" s="71">
        <v>41.95</v>
      </c>
    </row>
    <row r="4" spans="1:31" ht="13.5" thickBot="1">
      <c r="B4" s="16" t="s">
        <v>7</v>
      </c>
      <c r="C4" s="17" t="s">
        <v>8</v>
      </c>
      <c r="D4" s="18" t="s">
        <v>14</v>
      </c>
      <c r="F4" s="16" t="s">
        <v>7</v>
      </c>
      <c r="G4" s="17" t="s">
        <v>8</v>
      </c>
      <c r="H4" s="18" t="s">
        <v>14</v>
      </c>
      <c r="I4" s="2"/>
      <c r="J4" s="16" t="s">
        <v>7</v>
      </c>
      <c r="K4" s="17" t="s">
        <v>8</v>
      </c>
      <c r="L4" s="18" t="s">
        <v>14</v>
      </c>
      <c r="N4" s="90"/>
      <c r="O4" s="17" t="s">
        <v>7</v>
      </c>
      <c r="P4" s="17" t="s">
        <v>8</v>
      </c>
      <c r="Q4" s="18" t="s">
        <v>14</v>
      </c>
      <c r="R4" s="77"/>
      <c r="S4" s="17" t="s">
        <v>7</v>
      </c>
      <c r="T4" s="17" t="s">
        <v>8</v>
      </c>
      <c r="U4" s="18" t="s">
        <v>14</v>
      </c>
      <c r="V4" s="77"/>
      <c r="W4" s="16" t="s">
        <v>7</v>
      </c>
      <c r="X4" s="17" t="s">
        <v>8</v>
      </c>
      <c r="Y4" s="18" t="s">
        <v>14</v>
      </c>
      <c r="Z4" s="2"/>
      <c r="AA4" s="184" t="s">
        <v>8</v>
      </c>
      <c r="AB4" s="71">
        <v>160</v>
      </c>
      <c r="AC4" s="71">
        <v>100</v>
      </c>
      <c r="AD4" s="71">
        <v>60</v>
      </c>
      <c r="AE4" s="71">
        <v>46.5</v>
      </c>
    </row>
    <row r="5" spans="1:31" ht="13.5" thickBot="1">
      <c r="A5" s="83">
        <v>0</v>
      </c>
      <c r="B5" s="8">
        <v>272</v>
      </c>
      <c r="C5" s="9">
        <v>270</v>
      </c>
      <c r="D5" s="10">
        <v>305</v>
      </c>
      <c r="E5" s="83">
        <v>0</v>
      </c>
      <c r="F5" s="8">
        <f t="shared" ref="F5:H5" si="0">B5-B$18</f>
        <v>166</v>
      </c>
      <c r="G5" s="9">
        <f t="shared" si="0"/>
        <v>162</v>
      </c>
      <c r="H5" s="10">
        <f t="shared" si="0"/>
        <v>199</v>
      </c>
      <c r="I5" s="83" t="e">
        <f t="shared" ref="I5:I17" si="1">LOG(E5)</f>
        <v>#NUM!</v>
      </c>
      <c r="J5" s="85"/>
      <c r="K5" s="86"/>
      <c r="L5" s="87"/>
      <c r="N5" s="78">
        <v>0</v>
      </c>
      <c r="O5" s="91">
        <v>280</v>
      </c>
      <c r="P5" s="92">
        <v>264</v>
      </c>
      <c r="Q5" s="93">
        <v>282</v>
      </c>
      <c r="R5" s="78">
        <v>0</v>
      </c>
      <c r="S5" s="8">
        <f t="shared" ref="S5:U5" si="2">O5-O$18</f>
        <v>172</v>
      </c>
      <c r="T5" s="9">
        <f t="shared" si="2"/>
        <v>160</v>
      </c>
      <c r="U5" s="10">
        <f t="shared" si="2"/>
        <v>176</v>
      </c>
      <c r="V5" s="83" t="e">
        <f t="shared" ref="V5:V17" si="3">LOG(R5)</f>
        <v>#NUM!</v>
      </c>
      <c r="W5" s="100"/>
      <c r="Y5" s="101"/>
      <c r="AA5" s="185" t="s">
        <v>14</v>
      </c>
      <c r="AB5" s="74">
        <v>125</v>
      </c>
      <c r="AC5" s="74">
        <v>90.2</v>
      </c>
      <c r="AD5" s="74">
        <v>48</v>
      </c>
      <c r="AE5" s="74">
        <v>50</v>
      </c>
    </row>
    <row r="6" spans="1:31" ht="12.75">
      <c r="A6" s="78">
        <v>1</v>
      </c>
      <c r="B6" s="23">
        <v>248</v>
      </c>
      <c r="C6" s="2">
        <v>239</v>
      </c>
      <c r="D6" s="24">
        <v>268</v>
      </c>
      <c r="E6" s="78">
        <v>1</v>
      </c>
      <c r="F6" s="23">
        <f t="shared" ref="F6:H6" si="4">B6-B$18</f>
        <v>142</v>
      </c>
      <c r="G6" s="2">
        <f t="shared" si="4"/>
        <v>131</v>
      </c>
      <c r="H6" s="24">
        <f t="shared" si="4"/>
        <v>162</v>
      </c>
      <c r="I6" s="78">
        <f t="shared" si="1"/>
        <v>0</v>
      </c>
      <c r="J6" s="23">
        <f t="shared" ref="J6:L6" si="5">F6/F$6</f>
        <v>1</v>
      </c>
      <c r="K6" s="2">
        <f t="shared" si="5"/>
        <v>1</v>
      </c>
      <c r="L6" s="24">
        <f t="shared" si="5"/>
        <v>1</v>
      </c>
      <c r="N6" s="78">
        <v>1</v>
      </c>
      <c r="O6" s="94">
        <v>245</v>
      </c>
      <c r="P6" s="95">
        <v>241</v>
      </c>
      <c r="Q6" s="96">
        <v>244</v>
      </c>
      <c r="R6" s="78">
        <v>1</v>
      </c>
      <c r="S6" s="23">
        <f t="shared" ref="S6:U6" si="6">O6-O$18</f>
        <v>137</v>
      </c>
      <c r="T6" s="2">
        <f t="shared" si="6"/>
        <v>137</v>
      </c>
      <c r="U6" s="24">
        <f t="shared" si="6"/>
        <v>138</v>
      </c>
      <c r="V6" s="78">
        <f t="shared" si="3"/>
        <v>0</v>
      </c>
      <c r="W6" s="23">
        <f t="shared" ref="W6:Y6" si="7">S6/S$6</f>
        <v>1</v>
      </c>
      <c r="X6" s="2">
        <f t="shared" si="7"/>
        <v>1</v>
      </c>
      <c r="Y6" s="24">
        <f t="shared" si="7"/>
        <v>1</v>
      </c>
      <c r="Z6" s="2"/>
    </row>
    <row r="7" spans="1:31" ht="12.75">
      <c r="A7" s="78">
        <v>5</v>
      </c>
      <c r="B7" s="23">
        <v>234</v>
      </c>
      <c r="C7" s="2">
        <v>238</v>
      </c>
      <c r="D7" s="24">
        <v>247</v>
      </c>
      <c r="E7" s="78">
        <v>5</v>
      </c>
      <c r="F7" s="23">
        <f t="shared" ref="F7:H7" si="8">B7-B$18</f>
        <v>128</v>
      </c>
      <c r="G7" s="2">
        <f t="shared" si="8"/>
        <v>130</v>
      </c>
      <c r="H7" s="24">
        <f t="shared" si="8"/>
        <v>141</v>
      </c>
      <c r="I7" s="78">
        <f t="shared" si="1"/>
        <v>0.69897000433601886</v>
      </c>
      <c r="J7" s="23">
        <f t="shared" ref="J7:L7" si="9">F7/F$6</f>
        <v>0.90140845070422537</v>
      </c>
      <c r="K7" s="2">
        <f t="shared" si="9"/>
        <v>0.99236641221374045</v>
      </c>
      <c r="L7" s="24">
        <f t="shared" si="9"/>
        <v>0.87037037037037035</v>
      </c>
      <c r="N7" s="78">
        <v>5</v>
      </c>
      <c r="O7" s="94">
        <v>240</v>
      </c>
      <c r="P7" s="95">
        <v>237</v>
      </c>
      <c r="Q7" s="96">
        <v>239</v>
      </c>
      <c r="R7" s="78">
        <v>5</v>
      </c>
      <c r="S7" s="23">
        <f t="shared" ref="S7:U7" si="10">O7-O$18</f>
        <v>132</v>
      </c>
      <c r="T7" s="2">
        <f t="shared" si="10"/>
        <v>133</v>
      </c>
      <c r="U7" s="24">
        <f t="shared" si="10"/>
        <v>133</v>
      </c>
      <c r="V7" s="78">
        <f t="shared" si="3"/>
        <v>0.69897000433601886</v>
      </c>
      <c r="W7" s="23">
        <f t="shared" ref="W7:Y7" si="11">S7/S$6</f>
        <v>0.96350364963503654</v>
      </c>
      <c r="X7" s="2">
        <f t="shared" si="11"/>
        <v>0.97080291970802923</v>
      </c>
      <c r="Y7" s="24">
        <f t="shared" si="11"/>
        <v>0.96376811594202894</v>
      </c>
      <c r="Z7" s="2"/>
    </row>
    <row r="8" spans="1:31" ht="12.75">
      <c r="A8" s="78">
        <v>7</v>
      </c>
      <c r="B8" s="23">
        <v>236</v>
      </c>
      <c r="C8" s="2">
        <v>227</v>
      </c>
      <c r="D8" s="24">
        <v>227</v>
      </c>
      <c r="E8" s="78">
        <v>7</v>
      </c>
      <c r="F8" s="23">
        <f t="shared" ref="F8:H8" si="12">B8-B$18</f>
        <v>130</v>
      </c>
      <c r="G8" s="2">
        <f t="shared" si="12"/>
        <v>119</v>
      </c>
      <c r="H8" s="24">
        <f t="shared" si="12"/>
        <v>121</v>
      </c>
      <c r="I8" s="78">
        <f t="shared" si="1"/>
        <v>0.84509804001425681</v>
      </c>
      <c r="J8" s="23">
        <f t="shared" ref="J8:L8" si="13">F8/F$6</f>
        <v>0.91549295774647887</v>
      </c>
      <c r="K8" s="2">
        <f t="shared" si="13"/>
        <v>0.90839694656488545</v>
      </c>
      <c r="L8" s="24">
        <f t="shared" si="13"/>
        <v>0.74691358024691357</v>
      </c>
      <c r="N8" s="78">
        <v>7</v>
      </c>
      <c r="O8" s="94">
        <v>232</v>
      </c>
      <c r="P8" s="95">
        <v>234</v>
      </c>
      <c r="Q8" s="96">
        <v>231</v>
      </c>
      <c r="R8" s="78">
        <v>7</v>
      </c>
      <c r="S8" s="23">
        <f t="shared" ref="S8:U8" si="14">O8-O$18</f>
        <v>124</v>
      </c>
      <c r="T8" s="2">
        <f t="shared" si="14"/>
        <v>130</v>
      </c>
      <c r="U8" s="24">
        <f t="shared" si="14"/>
        <v>125</v>
      </c>
      <c r="V8" s="78">
        <f t="shared" si="3"/>
        <v>0.84509804001425681</v>
      </c>
      <c r="W8" s="23">
        <f t="shared" ref="W8:Y8" si="15">S8/S$6</f>
        <v>0.9051094890510949</v>
      </c>
      <c r="X8" s="2">
        <f t="shared" si="15"/>
        <v>0.94890510948905105</v>
      </c>
      <c r="Y8" s="24">
        <f t="shared" si="15"/>
        <v>0.90579710144927539</v>
      </c>
      <c r="Z8" s="2"/>
    </row>
    <row r="9" spans="1:31" ht="12.75">
      <c r="A9" s="78">
        <v>10</v>
      </c>
      <c r="B9" s="23">
        <v>222</v>
      </c>
      <c r="C9" s="2">
        <v>226</v>
      </c>
      <c r="D9" s="24">
        <v>223</v>
      </c>
      <c r="E9" s="78">
        <v>10</v>
      </c>
      <c r="F9" s="23">
        <f t="shared" ref="F9:H9" si="16">B9-B$18</f>
        <v>116</v>
      </c>
      <c r="G9" s="2">
        <f t="shared" si="16"/>
        <v>118</v>
      </c>
      <c r="H9" s="24">
        <f t="shared" si="16"/>
        <v>117</v>
      </c>
      <c r="I9" s="78">
        <f t="shared" si="1"/>
        <v>1</v>
      </c>
      <c r="J9" s="23">
        <f t="shared" ref="J9:L9" si="17">F9/F$6</f>
        <v>0.81690140845070425</v>
      </c>
      <c r="K9" s="2">
        <f t="shared" si="17"/>
        <v>0.9007633587786259</v>
      </c>
      <c r="L9" s="24">
        <f t="shared" si="17"/>
        <v>0.72222222222222221</v>
      </c>
      <c r="N9" s="78">
        <v>10</v>
      </c>
      <c r="O9" s="94">
        <v>231</v>
      </c>
      <c r="P9" s="95">
        <v>231</v>
      </c>
      <c r="Q9" s="96">
        <v>231</v>
      </c>
      <c r="R9" s="78">
        <v>10</v>
      </c>
      <c r="S9" s="23">
        <f t="shared" ref="S9:U9" si="18">O9-O$18</f>
        <v>123</v>
      </c>
      <c r="T9" s="2">
        <f t="shared" si="18"/>
        <v>127</v>
      </c>
      <c r="U9" s="24">
        <f t="shared" si="18"/>
        <v>125</v>
      </c>
      <c r="V9" s="78">
        <f t="shared" si="3"/>
        <v>1</v>
      </c>
      <c r="W9" s="23">
        <f t="shared" ref="W9:Y9" si="19">S9/S$6</f>
        <v>0.8978102189781022</v>
      </c>
      <c r="X9" s="2">
        <f t="shared" si="19"/>
        <v>0.92700729927007297</v>
      </c>
      <c r="Y9" s="24">
        <f t="shared" si="19"/>
        <v>0.90579710144927539</v>
      </c>
      <c r="Z9" s="2"/>
    </row>
    <row r="10" spans="1:31" ht="12.75">
      <c r="A10" s="78">
        <v>50</v>
      </c>
      <c r="B10" s="23">
        <v>212</v>
      </c>
      <c r="C10" s="2">
        <v>218</v>
      </c>
      <c r="D10" s="24">
        <v>215</v>
      </c>
      <c r="E10" s="78">
        <v>50</v>
      </c>
      <c r="F10" s="23">
        <f t="shared" ref="F10:H10" si="20">B10-B$18</f>
        <v>106</v>
      </c>
      <c r="G10" s="2">
        <f t="shared" si="20"/>
        <v>110</v>
      </c>
      <c r="H10" s="24">
        <f t="shared" si="20"/>
        <v>109</v>
      </c>
      <c r="I10" s="78">
        <f t="shared" si="1"/>
        <v>1.6989700043360187</v>
      </c>
      <c r="J10" s="23">
        <f t="shared" ref="J10:L10" si="21">F10/F$6</f>
        <v>0.74647887323943662</v>
      </c>
      <c r="K10" s="2">
        <f t="shared" si="21"/>
        <v>0.83969465648854957</v>
      </c>
      <c r="L10" s="24">
        <f t="shared" si="21"/>
        <v>0.6728395061728395</v>
      </c>
      <c r="N10" s="78">
        <v>50</v>
      </c>
      <c r="O10" s="94">
        <v>230</v>
      </c>
      <c r="P10" s="95">
        <v>229</v>
      </c>
      <c r="Q10" s="96">
        <v>228</v>
      </c>
      <c r="R10" s="78">
        <v>50</v>
      </c>
      <c r="S10" s="23">
        <f t="shared" ref="S10:U10" si="22">O10-O$18</f>
        <v>122</v>
      </c>
      <c r="T10" s="2">
        <f t="shared" si="22"/>
        <v>125</v>
      </c>
      <c r="U10" s="24">
        <f t="shared" si="22"/>
        <v>122</v>
      </c>
      <c r="V10" s="78">
        <f t="shared" si="3"/>
        <v>1.6989700043360187</v>
      </c>
      <c r="W10" s="23">
        <f t="shared" ref="W10:Y10" si="23">S10/S$6</f>
        <v>0.89051094890510951</v>
      </c>
      <c r="X10" s="2">
        <f t="shared" si="23"/>
        <v>0.91240875912408759</v>
      </c>
      <c r="Y10" s="24">
        <f t="shared" si="23"/>
        <v>0.88405797101449279</v>
      </c>
      <c r="Z10" s="2"/>
    </row>
    <row r="11" spans="1:31" ht="12.75">
      <c r="A11" s="78">
        <v>100</v>
      </c>
      <c r="B11" s="23">
        <v>207</v>
      </c>
      <c r="C11" s="2">
        <v>209</v>
      </c>
      <c r="D11" s="24">
        <v>215</v>
      </c>
      <c r="E11" s="78">
        <v>100</v>
      </c>
      <c r="F11" s="23">
        <f t="shared" ref="F11:H11" si="24">B11-B$18</f>
        <v>101</v>
      </c>
      <c r="G11" s="2">
        <f t="shared" si="24"/>
        <v>101</v>
      </c>
      <c r="H11" s="24">
        <f t="shared" si="24"/>
        <v>109</v>
      </c>
      <c r="I11" s="78">
        <f t="shared" si="1"/>
        <v>2</v>
      </c>
      <c r="J11" s="23">
        <f t="shared" ref="J11:L11" si="25">F11/F$6</f>
        <v>0.71126760563380287</v>
      </c>
      <c r="K11" s="2">
        <f t="shared" si="25"/>
        <v>0.77099236641221369</v>
      </c>
      <c r="L11" s="24">
        <f t="shared" si="25"/>
        <v>0.6728395061728395</v>
      </c>
      <c r="N11" s="78">
        <v>100</v>
      </c>
      <c r="O11" s="94">
        <v>227</v>
      </c>
      <c r="P11" s="95">
        <v>227</v>
      </c>
      <c r="Q11" s="96">
        <v>227</v>
      </c>
      <c r="R11" s="78">
        <v>100</v>
      </c>
      <c r="S11" s="23">
        <f t="shared" ref="S11:U11" si="26">O11-O$18</f>
        <v>119</v>
      </c>
      <c r="T11" s="2">
        <f t="shared" si="26"/>
        <v>123</v>
      </c>
      <c r="U11" s="24">
        <f t="shared" si="26"/>
        <v>121</v>
      </c>
      <c r="V11" s="78">
        <f t="shared" si="3"/>
        <v>2</v>
      </c>
      <c r="W11" s="23">
        <f t="shared" ref="W11:Y11" si="27">S11/S$6</f>
        <v>0.86861313868613144</v>
      </c>
      <c r="X11" s="2">
        <f t="shared" si="27"/>
        <v>0.8978102189781022</v>
      </c>
      <c r="Y11" s="24">
        <f t="shared" si="27"/>
        <v>0.87681159420289856</v>
      </c>
      <c r="Z11" s="2"/>
    </row>
    <row r="12" spans="1:31" ht="12.75">
      <c r="A12" s="78">
        <v>200</v>
      </c>
      <c r="B12" s="23">
        <v>193</v>
      </c>
      <c r="C12" s="2">
        <v>196</v>
      </c>
      <c r="D12" s="24">
        <v>211</v>
      </c>
      <c r="E12" s="78">
        <v>200</v>
      </c>
      <c r="F12" s="23">
        <f t="shared" ref="F12:H12" si="28">B12-B$18</f>
        <v>87</v>
      </c>
      <c r="G12" s="2">
        <f t="shared" si="28"/>
        <v>88</v>
      </c>
      <c r="H12" s="24">
        <f t="shared" si="28"/>
        <v>105</v>
      </c>
      <c r="I12" s="78">
        <f t="shared" si="1"/>
        <v>2.3010299956639813</v>
      </c>
      <c r="J12" s="23">
        <f t="shared" ref="J12:L12" si="29">F12/F$6</f>
        <v>0.61267605633802813</v>
      </c>
      <c r="K12" s="2">
        <f t="shared" si="29"/>
        <v>0.6717557251908397</v>
      </c>
      <c r="L12" s="24">
        <f t="shared" si="29"/>
        <v>0.64814814814814814</v>
      </c>
      <c r="N12" s="78">
        <v>200</v>
      </c>
      <c r="O12" s="94">
        <v>227</v>
      </c>
      <c r="P12" s="95">
        <v>227</v>
      </c>
      <c r="Q12" s="96">
        <v>224</v>
      </c>
      <c r="R12" s="78">
        <v>200</v>
      </c>
      <c r="S12" s="23">
        <f t="shared" ref="S12:U12" si="30">O12-O$18</f>
        <v>119</v>
      </c>
      <c r="T12" s="2">
        <f t="shared" si="30"/>
        <v>123</v>
      </c>
      <c r="U12" s="24">
        <f t="shared" si="30"/>
        <v>118</v>
      </c>
      <c r="V12" s="78">
        <f t="shared" si="3"/>
        <v>2.3010299956639813</v>
      </c>
      <c r="W12" s="23">
        <f t="shared" ref="W12:Y12" si="31">S12/S$6</f>
        <v>0.86861313868613144</v>
      </c>
      <c r="X12" s="2">
        <f t="shared" si="31"/>
        <v>0.8978102189781022</v>
      </c>
      <c r="Y12" s="24">
        <f t="shared" si="31"/>
        <v>0.85507246376811596</v>
      </c>
      <c r="Z12" s="2"/>
    </row>
    <row r="13" spans="1:31" ht="12.75">
      <c r="A13" s="78">
        <v>1000</v>
      </c>
      <c r="B13" s="23">
        <v>190</v>
      </c>
      <c r="C13" s="2">
        <v>193</v>
      </c>
      <c r="D13" s="24">
        <v>202</v>
      </c>
      <c r="E13" s="78">
        <v>1000</v>
      </c>
      <c r="F13" s="23">
        <f t="shared" ref="F13:H13" si="32">B13-B$18</f>
        <v>84</v>
      </c>
      <c r="G13" s="2">
        <f t="shared" si="32"/>
        <v>85</v>
      </c>
      <c r="H13" s="24">
        <f t="shared" si="32"/>
        <v>96</v>
      </c>
      <c r="I13" s="78">
        <f t="shared" si="1"/>
        <v>3</v>
      </c>
      <c r="J13" s="23">
        <f t="shared" ref="J13:L13" si="33">F13/F$6</f>
        <v>0.59154929577464788</v>
      </c>
      <c r="K13" s="2">
        <f t="shared" si="33"/>
        <v>0.64885496183206104</v>
      </c>
      <c r="L13" s="24">
        <f t="shared" si="33"/>
        <v>0.59259259259259256</v>
      </c>
      <c r="N13" s="78">
        <v>1000</v>
      </c>
      <c r="O13" s="94">
        <v>224</v>
      </c>
      <c r="P13" s="95">
        <v>225</v>
      </c>
      <c r="Q13" s="96">
        <v>223</v>
      </c>
      <c r="R13" s="78">
        <v>1000</v>
      </c>
      <c r="S13" s="23">
        <f t="shared" ref="S13:U13" si="34">O13-O$18</f>
        <v>116</v>
      </c>
      <c r="T13" s="2">
        <f t="shared" si="34"/>
        <v>121</v>
      </c>
      <c r="U13" s="24">
        <f t="shared" si="34"/>
        <v>117</v>
      </c>
      <c r="V13" s="78">
        <f t="shared" si="3"/>
        <v>3</v>
      </c>
      <c r="W13" s="23">
        <f t="shared" ref="W13:Y13" si="35">S13/S$6</f>
        <v>0.84671532846715325</v>
      </c>
      <c r="X13" s="2">
        <f t="shared" si="35"/>
        <v>0.88321167883211682</v>
      </c>
      <c r="Y13" s="24">
        <f t="shared" si="35"/>
        <v>0.84782608695652173</v>
      </c>
      <c r="Z13" s="2"/>
    </row>
    <row r="14" spans="1:31" ht="12.75">
      <c r="A14" s="78">
        <v>10000</v>
      </c>
      <c r="B14" s="23">
        <v>178</v>
      </c>
      <c r="C14" s="2">
        <v>189</v>
      </c>
      <c r="D14" s="24">
        <v>201</v>
      </c>
      <c r="E14" s="78">
        <v>10000</v>
      </c>
      <c r="F14" s="23">
        <f t="shared" ref="F14:H14" si="36">B14-B$18</f>
        <v>72</v>
      </c>
      <c r="G14" s="2">
        <f t="shared" si="36"/>
        <v>81</v>
      </c>
      <c r="H14" s="24">
        <f t="shared" si="36"/>
        <v>95</v>
      </c>
      <c r="I14" s="78">
        <f t="shared" si="1"/>
        <v>4</v>
      </c>
      <c r="J14" s="23">
        <f t="shared" ref="J14:L14" si="37">F14/F$6</f>
        <v>0.50704225352112675</v>
      </c>
      <c r="K14" s="2">
        <f t="shared" si="37"/>
        <v>0.61832061068702293</v>
      </c>
      <c r="L14" s="24">
        <f t="shared" si="37"/>
        <v>0.5864197530864198</v>
      </c>
      <c r="N14" s="78">
        <v>10000</v>
      </c>
      <c r="O14" s="94">
        <v>223</v>
      </c>
      <c r="P14" s="95">
        <v>221</v>
      </c>
      <c r="Q14" s="96">
        <v>218</v>
      </c>
      <c r="R14" s="78">
        <v>10000</v>
      </c>
      <c r="S14" s="23">
        <f t="shared" ref="S14:U14" si="38">O14-O$18</f>
        <v>115</v>
      </c>
      <c r="T14" s="2">
        <f t="shared" si="38"/>
        <v>117</v>
      </c>
      <c r="U14" s="24">
        <f t="shared" si="38"/>
        <v>112</v>
      </c>
      <c r="V14" s="78">
        <f t="shared" si="3"/>
        <v>4</v>
      </c>
      <c r="W14" s="23">
        <f t="shared" ref="W14:Y14" si="39">S14/S$6</f>
        <v>0.83941605839416056</v>
      </c>
      <c r="X14" s="2">
        <f t="shared" si="39"/>
        <v>0.85401459854014594</v>
      </c>
      <c r="Y14" s="24">
        <f t="shared" si="39"/>
        <v>0.81159420289855078</v>
      </c>
      <c r="Z14" s="2"/>
    </row>
    <row r="15" spans="1:31" ht="12.75">
      <c r="A15" s="78">
        <v>100000</v>
      </c>
      <c r="B15" s="23">
        <v>175</v>
      </c>
      <c r="C15" s="2">
        <v>188</v>
      </c>
      <c r="D15" s="24">
        <v>200</v>
      </c>
      <c r="E15" s="78">
        <v>100000</v>
      </c>
      <c r="F15" s="23">
        <f t="shared" ref="F15:H15" si="40">B15-B$18</f>
        <v>69</v>
      </c>
      <c r="G15" s="2">
        <f t="shared" si="40"/>
        <v>80</v>
      </c>
      <c r="H15" s="24">
        <f t="shared" si="40"/>
        <v>94</v>
      </c>
      <c r="I15" s="78">
        <f t="shared" si="1"/>
        <v>5</v>
      </c>
      <c r="J15" s="23">
        <f t="shared" ref="J15:L15" si="41">F15/F$6</f>
        <v>0.4859154929577465</v>
      </c>
      <c r="K15" s="2">
        <f t="shared" si="41"/>
        <v>0.61068702290076338</v>
      </c>
      <c r="L15" s="24">
        <f t="shared" si="41"/>
        <v>0.58024691358024694</v>
      </c>
      <c r="N15" s="78">
        <v>100000</v>
      </c>
      <c r="O15" s="94">
        <v>220</v>
      </c>
      <c r="P15" s="95">
        <v>214</v>
      </c>
      <c r="Q15" s="96">
        <v>217</v>
      </c>
      <c r="R15" s="78">
        <v>100000</v>
      </c>
      <c r="S15" s="23">
        <f t="shared" ref="S15:U15" si="42">O15-O$18</f>
        <v>112</v>
      </c>
      <c r="T15" s="2">
        <f t="shared" si="42"/>
        <v>110</v>
      </c>
      <c r="U15" s="24">
        <f t="shared" si="42"/>
        <v>111</v>
      </c>
      <c r="V15" s="78">
        <f t="shared" si="3"/>
        <v>5</v>
      </c>
      <c r="W15" s="23">
        <f t="shared" ref="W15:Y15" si="43">S15/S$6</f>
        <v>0.81751824817518248</v>
      </c>
      <c r="X15" s="2">
        <f t="shared" si="43"/>
        <v>0.8029197080291971</v>
      </c>
      <c r="Y15" s="24">
        <f t="shared" si="43"/>
        <v>0.80434782608695654</v>
      </c>
      <c r="Z15" s="2"/>
    </row>
    <row r="16" spans="1:31" ht="12.75">
      <c r="A16" s="78">
        <v>150000</v>
      </c>
      <c r="B16" s="23">
        <v>175</v>
      </c>
      <c r="C16" s="2">
        <v>186</v>
      </c>
      <c r="D16" s="24">
        <v>160</v>
      </c>
      <c r="E16" s="78">
        <v>150000</v>
      </c>
      <c r="F16" s="23">
        <f t="shared" ref="F16:H16" si="44">B16-B$18</f>
        <v>69</v>
      </c>
      <c r="G16" s="2">
        <f t="shared" si="44"/>
        <v>78</v>
      </c>
      <c r="H16" s="24">
        <f t="shared" si="44"/>
        <v>54</v>
      </c>
      <c r="I16" s="78">
        <f t="shared" si="1"/>
        <v>5.1760912590556813</v>
      </c>
      <c r="J16" s="23">
        <f t="shared" ref="J16:L16" si="45">F16/F$6</f>
        <v>0.4859154929577465</v>
      </c>
      <c r="K16" s="2">
        <f t="shared" si="45"/>
        <v>0.59541984732824427</v>
      </c>
      <c r="L16" s="24">
        <f t="shared" si="45"/>
        <v>0.33333333333333331</v>
      </c>
      <c r="N16" s="78">
        <v>150000</v>
      </c>
      <c r="O16" s="94">
        <v>214</v>
      </c>
      <c r="P16" s="95">
        <v>210</v>
      </c>
      <c r="Q16" s="96">
        <v>215</v>
      </c>
      <c r="R16" s="78">
        <v>150000</v>
      </c>
      <c r="S16" s="23">
        <f t="shared" ref="S16:U16" si="46">O16-O$18</f>
        <v>106</v>
      </c>
      <c r="T16" s="2">
        <f t="shared" si="46"/>
        <v>106</v>
      </c>
      <c r="U16" s="24">
        <f t="shared" si="46"/>
        <v>109</v>
      </c>
      <c r="V16" s="78">
        <f t="shared" si="3"/>
        <v>5.1760912590556813</v>
      </c>
      <c r="W16" s="23">
        <f t="shared" ref="W16:Y16" si="47">S16/S$6</f>
        <v>0.77372262773722633</v>
      </c>
      <c r="X16" s="2">
        <f t="shared" si="47"/>
        <v>0.77372262773722633</v>
      </c>
      <c r="Y16" s="24">
        <f t="shared" si="47"/>
        <v>0.78985507246376807</v>
      </c>
      <c r="Z16" s="2"/>
    </row>
    <row r="17" spans="1:26" ht="13.5" thickBot="1">
      <c r="A17" s="84">
        <v>200000</v>
      </c>
      <c r="B17" s="79">
        <v>171</v>
      </c>
      <c r="C17" s="80">
        <v>189</v>
      </c>
      <c r="D17" s="81">
        <v>203</v>
      </c>
      <c r="E17" s="84">
        <v>200000</v>
      </c>
      <c r="F17" s="79">
        <f t="shared" ref="F17:H17" si="48">B17-B$18</f>
        <v>65</v>
      </c>
      <c r="G17" s="80">
        <f t="shared" si="48"/>
        <v>81</v>
      </c>
      <c r="H17" s="81">
        <f t="shared" si="48"/>
        <v>97</v>
      </c>
      <c r="I17" s="84">
        <f t="shared" si="1"/>
        <v>5.3010299956639813</v>
      </c>
      <c r="J17" s="79">
        <f t="shared" ref="J17:L17" si="49">F17/F$6</f>
        <v>0.45774647887323944</v>
      </c>
      <c r="K17" s="80">
        <f t="shared" si="49"/>
        <v>0.61832061068702293</v>
      </c>
      <c r="L17" s="81">
        <f t="shared" si="49"/>
        <v>0.59876543209876543</v>
      </c>
      <c r="N17" s="84">
        <v>200000</v>
      </c>
      <c r="O17" s="97">
        <v>208</v>
      </c>
      <c r="P17" s="98">
        <v>206</v>
      </c>
      <c r="Q17" s="99">
        <v>205</v>
      </c>
      <c r="R17" s="84">
        <v>200000</v>
      </c>
      <c r="S17" s="79">
        <f t="shared" ref="S17:U17" si="50">O17-O$18</f>
        <v>100</v>
      </c>
      <c r="T17" s="80">
        <f t="shared" si="50"/>
        <v>102</v>
      </c>
      <c r="U17" s="81">
        <f t="shared" si="50"/>
        <v>99</v>
      </c>
      <c r="V17" s="84">
        <f t="shared" si="3"/>
        <v>5.3010299956639813</v>
      </c>
      <c r="W17" s="79">
        <f t="shared" ref="W17:Y17" si="51">S17/S$6</f>
        <v>0.72992700729927007</v>
      </c>
      <c r="X17" s="80">
        <f t="shared" si="51"/>
        <v>0.74452554744525545</v>
      </c>
      <c r="Y17" s="81">
        <f t="shared" si="51"/>
        <v>0.71739130434782605</v>
      </c>
      <c r="Z17" s="2"/>
    </row>
    <row r="18" spans="1:26" ht="13.5" thickBot="1">
      <c r="A18" s="77" t="s">
        <v>20</v>
      </c>
      <c r="B18" s="16">
        <v>106</v>
      </c>
      <c r="C18" s="17">
        <v>108</v>
      </c>
      <c r="D18" s="88">
        <v>106</v>
      </c>
      <c r="N18" s="104" t="s">
        <v>20</v>
      </c>
      <c r="O18" s="102">
        <v>108</v>
      </c>
      <c r="P18" s="102">
        <v>104</v>
      </c>
      <c r="Q18" s="103">
        <v>106</v>
      </c>
    </row>
    <row r="19" spans="1:26" ht="15.75" customHeight="1" thickBot="1"/>
    <row r="20" spans="1:26" ht="13.5" thickBot="1">
      <c r="A20" s="236">
        <v>2</v>
      </c>
      <c r="B20" s="237"/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8"/>
      <c r="Z20" s="179"/>
    </row>
    <row r="21" spans="1:26" ht="13.5" thickBot="1">
      <c r="A21" s="235" t="s">
        <v>21</v>
      </c>
      <c r="B21" s="207"/>
      <c r="C21" s="207"/>
      <c r="D21" s="207"/>
      <c r="E21" s="207"/>
      <c r="F21" s="207"/>
      <c r="G21" s="207"/>
      <c r="H21" s="207"/>
      <c r="I21" s="207"/>
      <c r="J21" s="207"/>
      <c r="K21" s="207"/>
      <c r="L21" s="208"/>
      <c r="N21" s="235" t="s">
        <v>22</v>
      </c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8"/>
    </row>
    <row r="22" spans="1:26" ht="13.5" thickBot="1">
      <c r="A22" s="239" t="s">
        <v>40</v>
      </c>
      <c r="B22" s="207"/>
      <c r="C22" s="207"/>
      <c r="D22" s="208"/>
      <c r="E22" s="235" t="s">
        <v>18</v>
      </c>
      <c r="F22" s="207"/>
      <c r="G22" s="207"/>
      <c r="H22" s="208"/>
      <c r="I22" s="235" t="s">
        <v>19</v>
      </c>
      <c r="J22" s="207"/>
      <c r="K22" s="207"/>
      <c r="L22" s="208"/>
      <c r="N22" s="235" t="s">
        <v>11</v>
      </c>
      <c r="O22" s="197"/>
      <c r="P22" s="197"/>
      <c r="Q22" s="198"/>
      <c r="R22" s="233" t="s">
        <v>18</v>
      </c>
      <c r="S22" s="234"/>
      <c r="T22" s="234"/>
      <c r="U22" s="234"/>
      <c r="V22" s="235" t="s">
        <v>19</v>
      </c>
      <c r="W22" s="207"/>
      <c r="X22" s="207"/>
      <c r="Y22" s="208"/>
    </row>
    <row r="23" spans="1:26" ht="13.5" thickBot="1">
      <c r="B23" s="16" t="s">
        <v>7</v>
      </c>
      <c r="C23" s="17" t="s">
        <v>8</v>
      </c>
      <c r="D23" s="18" t="s">
        <v>14</v>
      </c>
      <c r="E23" s="2"/>
      <c r="F23" s="16" t="s">
        <v>7</v>
      </c>
      <c r="G23" s="17" t="s">
        <v>8</v>
      </c>
      <c r="H23" s="18" t="s">
        <v>14</v>
      </c>
      <c r="I23" s="90"/>
      <c r="J23" s="17" t="s">
        <v>7</v>
      </c>
      <c r="K23" s="17" t="s">
        <v>8</v>
      </c>
      <c r="L23" s="18" t="s">
        <v>14</v>
      </c>
      <c r="N23" s="100"/>
      <c r="O23" s="16" t="s">
        <v>7</v>
      </c>
      <c r="P23" s="17" t="s">
        <v>8</v>
      </c>
      <c r="Q23" s="18" t="s">
        <v>14</v>
      </c>
      <c r="R23" s="77"/>
      <c r="S23" s="17" t="s">
        <v>7</v>
      </c>
      <c r="T23" s="17" t="s">
        <v>8</v>
      </c>
      <c r="U23" s="18" t="s">
        <v>14</v>
      </c>
      <c r="V23" s="90"/>
      <c r="W23" s="17" t="s">
        <v>7</v>
      </c>
      <c r="X23" s="17" t="s">
        <v>8</v>
      </c>
      <c r="Y23" s="18" t="s">
        <v>14</v>
      </c>
      <c r="Z23" s="2"/>
    </row>
    <row r="24" spans="1:26" ht="12.75">
      <c r="A24" s="19">
        <v>0</v>
      </c>
      <c r="B24" s="91">
        <v>220</v>
      </c>
      <c r="C24" s="92">
        <v>216</v>
      </c>
      <c r="D24" s="93">
        <v>257</v>
      </c>
      <c r="E24" s="83">
        <v>0</v>
      </c>
      <c r="F24" s="8">
        <f t="shared" ref="F24:H24" si="52">B24-B$37</f>
        <v>143</v>
      </c>
      <c r="G24" s="9">
        <f t="shared" si="52"/>
        <v>134</v>
      </c>
      <c r="H24" s="10">
        <f t="shared" si="52"/>
        <v>163</v>
      </c>
      <c r="I24" s="78" t="e">
        <f t="shared" ref="I24:I36" si="53">LOG(A24)</f>
        <v>#NUM!</v>
      </c>
      <c r="J24" s="85"/>
      <c r="K24" s="86"/>
      <c r="L24" s="87"/>
      <c r="N24" s="19">
        <v>0</v>
      </c>
      <c r="O24" s="95">
        <v>270</v>
      </c>
      <c r="P24" s="95">
        <v>255</v>
      </c>
      <c r="Q24" s="96">
        <v>286</v>
      </c>
      <c r="R24" s="20">
        <v>0</v>
      </c>
      <c r="S24" s="8">
        <f t="shared" ref="S24:U24" si="54">O24-O$37</f>
        <v>209</v>
      </c>
      <c r="T24" s="9">
        <f t="shared" si="54"/>
        <v>181</v>
      </c>
      <c r="U24" s="10">
        <f t="shared" si="54"/>
        <v>220</v>
      </c>
      <c r="V24" s="89"/>
      <c r="W24" s="86"/>
      <c r="X24" s="86"/>
      <c r="Y24" s="87"/>
    </row>
    <row r="25" spans="1:26" ht="12.75">
      <c r="A25" s="20">
        <v>1</v>
      </c>
      <c r="B25" s="94">
        <v>221</v>
      </c>
      <c r="C25" s="95">
        <v>212</v>
      </c>
      <c r="D25" s="96">
        <v>196</v>
      </c>
      <c r="E25" s="78">
        <v>1</v>
      </c>
      <c r="F25" s="23">
        <f t="shared" ref="F25:H25" si="55">B25-B$37</f>
        <v>144</v>
      </c>
      <c r="G25" s="2">
        <f t="shared" si="55"/>
        <v>130</v>
      </c>
      <c r="H25" s="24">
        <f t="shared" si="55"/>
        <v>102</v>
      </c>
      <c r="I25" s="78">
        <f t="shared" si="53"/>
        <v>0</v>
      </c>
      <c r="J25" s="23">
        <f t="shared" ref="J25:L25" si="56">F25/F$25</f>
        <v>1</v>
      </c>
      <c r="K25" s="2">
        <f t="shared" si="56"/>
        <v>1</v>
      </c>
      <c r="L25" s="24">
        <f t="shared" si="56"/>
        <v>1</v>
      </c>
      <c r="N25" s="20">
        <v>1</v>
      </c>
      <c r="O25" s="95">
        <v>249</v>
      </c>
      <c r="P25" s="95">
        <v>254</v>
      </c>
      <c r="Q25" s="96">
        <v>231</v>
      </c>
      <c r="R25" s="20">
        <v>1</v>
      </c>
      <c r="S25" s="23">
        <f t="shared" ref="S25:U25" si="57">O25-O$37</f>
        <v>188</v>
      </c>
      <c r="T25" s="2">
        <f t="shared" si="57"/>
        <v>180</v>
      </c>
      <c r="U25" s="24">
        <f t="shared" si="57"/>
        <v>165</v>
      </c>
      <c r="V25" s="78">
        <f t="shared" ref="V25:V36" si="58">LOG(R25)</f>
        <v>0</v>
      </c>
      <c r="W25" s="2">
        <f t="shared" ref="W25:Y25" si="59">S25/S$25</f>
        <v>1</v>
      </c>
      <c r="X25" s="2">
        <f t="shared" si="59"/>
        <v>1</v>
      </c>
      <c r="Y25" s="24">
        <f t="shared" si="59"/>
        <v>1</v>
      </c>
      <c r="Z25" s="2"/>
    </row>
    <row r="26" spans="1:26" ht="12.75">
      <c r="A26" s="20">
        <v>5</v>
      </c>
      <c r="B26" s="94">
        <v>218</v>
      </c>
      <c r="C26" s="95">
        <v>207</v>
      </c>
      <c r="D26" s="96">
        <v>187</v>
      </c>
      <c r="E26" s="78">
        <v>5</v>
      </c>
      <c r="F26" s="23">
        <f t="shared" ref="F26:H26" si="60">B26-B$37</f>
        <v>141</v>
      </c>
      <c r="G26" s="2">
        <f t="shared" si="60"/>
        <v>125</v>
      </c>
      <c r="H26" s="24">
        <f t="shared" si="60"/>
        <v>93</v>
      </c>
      <c r="I26" s="78">
        <f t="shared" si="53"/>
        <v>0.69897000433601886</v>
      </c>
      <c r="J26" s="23">
        <f t="shared" ref="J26:L26" si="61">F26/F$25</f>
        <v>0.97916666666666663</v>
      </c>
      <c r="K26" s="2">
        <f t="shared" si="61"/>
        <v>0.96153846153846156</v>
      </c>
      <c r="L26" s="24">
        <f t="shared" si="61"/>
        <v>0.91176470588235292</v>
      </c>
      <c r="N26" s="20">
        <v>5</v>
      </c>
      <c r="O26" s="95">
        <v>239</v>
      </c>
      <c r="P26" s="95">
        <v>242</v>
      </c>
      <c r="Q26" s="96">
        <v>226</v>
      </c>
      <c r="R26" s="20">
        <v>5</v>
      </c>
      <c r="S26" s="23">
        <f t="shared" ref="S26:U26" si="62">O26-O$37</f>
        <v>178</v>
      </c>
      <c r="T26" s="2">
        <f t="shared" si="62"/>
        <v>168</v>
      </c>
      <c r="U26" s="24">
        <f t="shared" si="62"/>
        <v>160</v>
      </c>
      <c r="V26" s="78">
        <f t="shared" si="58"/>
        <v>0.69897000433601886</v>
      </c>
      <c r="W26" s="2">
        <f t="shared" ref="W26:Y26" si="63">S26/S$25</f>
        <v>0.94680851063829785</v>
      </c>
      <c r="X26" s="2">
        <f t="shared" si="63"/>
        <v>0.93333333333333335</v>
      </c>
      <c r="Y26" s="24">
        <f t="shared" si="63"/>
        <v>0.96969696969696972</v>
      </c>
      <c r="Z26" s="2"/>
    </row>
    <row r="27" spans="1:26" ht="12.75">
      <c r="A27" s="20">
        <v>7</v>
      </c>
      <c r="B27" s="94">
        <v>208</v>
      </c>
      <c r="C27" s="95">
        <v>202</v>
      </c>
      <c r="D27" s="96">
        <v>180</v>
      </c>
      <c r="E27" s="78">
        <v>7</v>
      </c>
      <c r="F27" s="23">
        <f t="shared" ref="F27:H27" si="64">B27-B$37</f>
        <v>131</v>
      </c>
      <c r="G27" s="2">
        <f t="shared" si="64"/>
        <v>120</v>
      </c>
      <c r="H27" s="24">
        <f t="shared" si="64"/>
        <v>86</v>
      </c>
      <c r="I27" s="78">
        <f t="shared" si="53"/>
        <v>0.84509804001425681</v>
      </c>
      <c r="J27" s="23">
        <f t="shared" ref="J27:L27" si="65">F27/F$25</f>
        <v>0.90972222222222221</v>
      </c>
      <c r="K27" s="2">
        <f t="shared" si="65"/>
        <v>0.92307692307692313</v>
      </c>
      <c r="L27" s="24">
        <f t="shared" si="65"/>
        <v>0.84313725490196079</v>
      </c>
      <c r="N27" s="20">
        <v>7</v>
      </c>
      <c r="O27" s="95">
        <v>238</v>
      </c>
      <c r="P27" s="95">
        <v>240</v>
      </c>
      <c r="Q27" s="96">
        <v>217</v>
      </c>
      <c r="R27" s="20">
        <v>7</v>
      </c>
      <c r="S27" s="23">
        <f t="shared" ref="S27:U27" si="66">O27-O$37</f>
        <v>177</v>
      </c>
      <c r="T27" s="2">
        <f t="shared" si="66"/>
        <v>166</v>
      </c>
      <c r="U27" s="24">
        <f t="shared" si="66"/>
        <v>151</v>
      </c>
      <c r="V27" s="78">
        <f t="shared" si="58"/>
        <v>0.84509804001425681</v>
      </c>
      <c r="W27" s="2">
        <f t="shared" ref="W27:Y27" si="67">S27/S$25</f>
        <v>0.94148936170212771</v>
      </c>
      <c r="X27" s="2">
        <f t="shared" si="67"/>
        <v>0.92222222222222228</v>
      </c>
      <c r="Y27" s="24">
        <f t="shared" si="67"/>
        <v>0.91515151515151516</v>
      </c>
      <c r="Z27" s="2"/>
    </row>
    <row r="28" spans="1:26" ht="12.75">
      <c r="A28" s="20">
        <v>10</v>
      </c>
      <c r="B28" s="94">
        <v>175</v>
      </c>
      <c r="C28" s="95">
        <v>186</v>
      </c>
      <c r="D28" s="96">
        <v>170</v>
      </c>
      <c r="E28" s="78">
        <v>10</v>
      </c>
      <c r="F28" s="23">
        <f t="shared" ref="F28:H28" si="68">B28-B$37</f>
        <v>98</v>
      </c>
      <c r="G28" s="2">
        <f t="shared" si="68"/>
        <v>104</v>
      </c>
      <c r="H28" s="24">
        <f t="shared" si="68"/>
        <v>76</v>
      </c>
      <c r="I28" s="78">
        <f t="shared" si="53"/>
        <v>1</v>
      </c>
      <c r="J28" s="23">
        <f t="shared" ref="J28:L28" si="69">F28/F$25</f>
        <v>0.68055555555555558</v>
      </c>
      <c r="K28" s="2">
        <f t="shared" si="69"/>
        <v>0.8</v>
      </c>
      <c r="L28" s="24">
        <f t="shared" si="69"/>
        <v>0.74509803921568629</v>
      </c>
      <c r="N28" s="20">
        <v>10</v>
      </c>
      <c r="O28" s="95">
        <v>232</v>
      </c>
      <c r="P28" s="95">
        <v>230</v>
      </c>
      <c r="Q28" s="96">
        <v>206</v>
      </c>
      <c r="R28" s="20">
        <v>10</v>
      </c>
      <c r="S28" s="23">
        <f t="shared" ref="S28:U28" si="70">O28-O$37</f>
        <v>171</v>
      </c>
      <c r="T28" s="2">
        <f t="shared" si="70"/>
        <v>156</v>
      </c>
      <c r="U28" s="24">
        <f t="shared" si="70"/>
        <v>140</v>
      </c>
      <c r="V28" s="78">
        <f t="shared" si="58"/>
        <v>1</v>
      </c>
      <c r="W28" s="2">
        <f t="shared" ref="W28:Y28" si="71">S28/S$25</f>
        <v>0.90957446808510634</v>
      </c>
      <c r="X28" s="2">
        <f t="shared" si="71"/>
        <v>0.8666666666666667</v>
      </c>
      <c r="Y28" s="24">
        <f t="shared" si="71"/>
        <v>0.84848484848484851</v>
      </c>
      <c r="Z28" s="2"/>
    </row>
    <row r="29" spans="1:26" ht="12.75">
      <c r="A29" s="20">
        <v>50</v>
      </c>
      <c r="B29" s="94">
        <v>162</v>
      </c>
      <c r="C29" s="95">
        <v>173</v>
      </c>
      <c r="D29" s="96">
        <v>166</v>
      </c>
      <c r="E29" s="78">
        <v>50</v>
      </c>
      <c r="F29" s="23">
        <f t="shared" ref="F29:H29" si="72">B29-B$37</f>
        <v>85</v>
      </c>
      <c r="G29" s="2">
        <f t="shared" si="72"/>
        <v>91</v>
      </c>
      <c r="H29" s="24">
        <f t="shared" si="72"/>
        <v>72</v>
      </c>
      <c r="I29" s="78">
        <f t="shared" si="53"/>
        <v>1.6989700043360187</v>
      </c>
      <c r="J29" s="23">
        <f t="shared" ref="J29:L29" si="73">F29/F$25</f>
        <v>0.59027777777777779</v>
      </c>
      <c r="K29" s="2">
        <f t="shared" si="73"/>
        <v>0.7</v>
      </c>
      <c r="L29" s="24">
        <f t="shared" si="73"/>
        <v>0.70588235294117652</v>
      </c>
      <c r="N29" s="20">
        <v>50</v>
      </c>
      <c r="O29" s="95">
        <v>230</v>
      </c>
      <c r="P29" s="95">
        <v>225</v>
      </c>
      <c r="Q29" s="96">
        <v>198</v>
      </c>
      <c r="R29" s="20">
        <v>50</v>
      </c>
      <c r="S29" s="23">
        <f t="shared" ref="S29:U29" si="74">O29-O$37</f>
        <v>169</v>
      </c>
      <c r="T29" s="2">
        <f t="shared" si="74"/>
        <v>151</v>
      </c>
      <c r="U29" s="24">
        <f t="shared" si="74"/>
        <v>132</v>
      </c>
      <c r="V29" s="78">
        <f t="shared" si="58"/>
        <v>1.6989700043360187</v>
      </c>
      <c r="W29" s="2">
        <f t="shared" ref="W29:Y29" si="75">S29/S$25</f>
        <v>0.89893617021276595</v>
      </c>
      <c r="X29" s="2">
        <f t="shared" si="75"/>
        <v>0.83888888888888891</v>
      </c>
      <c r="Y29" s="24">
        <f t="shared" si="75"/>
        <v>0.8</v>
      </c>
      <c r="Z29" s="2"/>
    </row>
    <row r="30" spans="1:26" ht="12.75">
      <c r="A30" s="20">
        <v>100</v>
      </c>
      <c r="B30" s="94">
        <v>105</v>
      </c>
      <c r="C30" s="95">
        <v>104</v>
      </c>
      <c r="D30" s="96">
        <v>134</v>
      </c>
      <c r="E30" s="78">
        <v>100</v>
      </c>
      <c r="F30" s="23">
        <f t="shared" ref="F30:H30" si="76">B30-B$37</f>
        <v>28</v>
      </c>
      <c r="G30" s="2">
        <f t="shared" si="76"/>
        <v>22</v>
      </c>
      <c r="H30" s="24">
        <f t="shared" si="76"/>
        <v>40</v>
      </c>
      <c r="I30" s="78">
        <f t="shared" si="53"/>
        <v>2</v>
      </c>
      <c r="J30" s="23">
        <f t="shared" ref="J30:L30" si="77">F30/F$25</f>
        <v>0.19444444444444445</v>
      </c>
      <c r="K30" s="2">
        <f t="shared" si="77"/>
        <v>0.16923076923076924</v>
      </c>
      <c r="L30" s="24">
        <f t="shared" si="77"/>
        <v>0.39215686274509803</v>
      </c>
      <c r="N30" s="20">
        <v>100</v>
      </c>
      <c r="O30" s="95">
        <v>218</v>
      </c>
      <c r="P30" s="95">
        <v>200</v>
      </c>
      <c r="Q30" s="96">
        <v>194</v>
      </c>
      <c r="R30" s="20">
        <v>100</v>
      </c>
      <c r="S30" s="23">
        <f t="shared" ref="S30:U30" si="78">O30-O$37</f>
        <v>157</v>
      </c>
      <c r="T30" s="2">
        <f t="shared" si="78"/>
        <v>126</v>
      </c>
      <c r="U30" s="24">
        <f t="shared" si="78"/>
        <v>128</v>
      </c>
      <c r="V30" s="78">
        <f t="shared" si="58"/>
        <v>2</v>
      </c>
      <c r="W30" s="2">
        <f t="shared" ref="W30:Y30" si="79">S30/S$25</f>
        <v>0.83510638297872342</v>
      </c>
      <c r="X30" s="2">
        <f t="shared" si="79"/>
        <v>0.7</v>
      </c>
      <c r="Y30" s="24">
        <f t="shared" si="79"/>
        <v>0.77575757575757576</v>
      </c>
      <c r="Z30" s="2"/>
    </row>
    <row r="31" spans="1:26" ht="12.75">
      <c r="A31" s="20">
        <v>200</v>
      </c>
      <c r="B31" s="94">
        <v>102</v>
      </c>
      <c r="C31" s="95">
        <v>103</v>
      </c>
      <c r="D31" s="96">
        <v>105</v>
      </c>
      <c r="E31" s="78">
        <v>200</v>
      </c>
      <c r="F31" s="23">
        <f t="shared" ref="F31:H31" si="80">B31-B$37</f>
        <v>25</v>
      </c>
      <c r="G31" s="2">
        <f t="shared" si="80"/>
        <v>21</v>
      </c>
      <c r="H31" s="24">
        <f t="shared" si="80"/>
        <v>11</v>
      </c>
      <c r="I31" s="78">
        <f t="shared" si="53"/>
        <v>2.3010299956639813</v>
      </c>
      <c r="J31" s="23">
        <f t="shared" ref="J31:L31" si="81">F31/F$25</f>
        <v>0.1736111111111111</v>
      </c>
      <c r="K31" s="2">
        <f t="shared" si="81"/>
        <v>0.16153846153846155</v>
      </c>
      <c r="L31" s="24">
        <f t="shared" si="81"/>
        <v>0.10784313725490197</v>
      </c>
      <c r="N31" s="20">
        <v>200</v>
      </c>
      <c r="O31" s="95">
        <v>206</v>
      </c>
      <c r="P31" s="95">
        <v>198</v>
      </c>
      <c r="Q31" s="96">
        <v>189</v>
      </c>
      <c r="R31" s="20">
        <v>200</v>
      </c>
      <c r="S31" s="23">
        <f t="shared" ref="S31:U31" si="82">O31-O$37</f>
        <v>145</v>
      </c>
      <c r="T31" s="2">
        <f t="shared" si="82"/>
        <v>124</v>
      </c>
      <c r="U31" s="24">
        <f t="shared" si="82"/>
        <v>123</v>
      </c>
      <c r="V31" s="78">
        <f t="shared" si="58"/>
        <v>2.3010299956639813</v>
      </c>
      <c r="W31" s="2">
        <f t="shared" ref="W31:Y31" si="83">S31/S$25</f>
        <v>0.77127659574468088</v>
      </c>
      <c r="X31" s="2">
        <f t="shared" si="83"/>
        <v>0.68888888888888888</v>
      </c>
      <c r="Y31" s="24">
        <f t="shared" si="83"/>
        <v>0.74545454545454548</v>
      </c>
      <c r="Z31" s="2"/>
    </row>
    <row r="32" spans="1:26" ht="12.75">
      <c r="A32" s="20">
        <v>1000</v>
      </c>
      <c r="B32" s="94">
        <v>101</v>
      </c>
      <c r="C32" s="95">
        <v>96</v>
      </c>
      <c r="D32" s="96">
        <v>103</v>
      </c>
      <c r="E32" s="78">
        <v>1000</v>
      </c>
      <c r="F32" s="23">
        <f t="shared" ref="F32:H32" si="84">B32-B$37</f>
        <v>24</v>
      </c>
      <c r="G32" s="2">
        <f t="shared" si="84"/>
        <v>14</v>
      </c>
      <c r="H32" s="24">
        <f t="shared" si="84"/>
        <v>9</v>
      </c>
      <c r="I32" s="78">
        <f t="shared" si="53"/>
        <v>3</v>
      </c>
      <c r="J32" s="23">
        <f t="shared" ref="J32:L32" si="85">F32/F$25</f>
        <v>0.16666666666666666</v>
      </c>
      <c r="K32" s="2">
        <f t="shared" si="85"/>
        <v>0.1076923076923077</v>
      </c>
      <c r="L32" s="24">
        <f t="shared" si="85"/>
        <v>8.8235294117647065E-2</v>
      </c>
      <c r="N32" s="20">
        <v>1000</v>
      </c>
      <c r="O32" s="95">
        <v>200</v>
      </c>
      <c r="P32" s="95">
        <v>181</v>
      </c>
      <c r="Q32" s="96">
        <v>184</v>
      </c>
      <c r="R32" s="20">
        <v>1000</v>
      </c>
      <c r="S32" s="23">
        <f t="shared" ref="S32:U32" si="86">O32-O$37</f>
        <v>139</v>
      </c>
      <c r="T32" s="2">
        <f t="shared" si="86"/>
        <v>107</v>
      </c>
      <c r="U32" s="24">
        <f t="shared" si="86"/>
        <v>118</v>
      </c>
      <c r="V32" s="78">
        <f t="shared" si="58"/>
        <v>3</v>
      </c>
      <c r="W32" s="2">
        <f t="shared" ref="W32:Y32" si="87">S32/S$25</f>
        <v>0.73936170212765961</v>
      </c>
      <c r="X32" s="2">
        <f t="shared" si="87"/>
        <v>0.59444444444444444</v>
      </c>
      <c r="Y32" s="24">
        <f t="shared" si="87"/>
        <v>0.7151515151515152</v>
      </c>
      <c r="Z32" s="2"/>
    </row>
    <row r="33" spans="1:26" ht="12.75">
      <c r="A33" s="20">
        <v>10000</v>
      </c>
      <c r="B33" s="94">
        <v>95</v>
      </c>
      <c r="C33" s="95">
        <v>93</v>
      </c>
      <c r="D33" s="96">
        <v>103</v>
      </c>
      <c r="E33" s="78">
        <v>10000</v>
      </c>
      <c r="F33" s="23">
        <f t="shared" ref="F33:H33" si="88">B33-B$37</f>
        <v>18</v>
      </c>
      <c r="G33" s="2">
        <f t="shared" si="88"/>
        <v>11</v>
      </c>
      <c r="H33" s="24">
        <f t="shared" si="88"/>
        <v>9</v>
      </c>
      <c r="I33" s="78">
        <f t="shared" si="53"/>
        <v>4</v>
      </c>
      <c r="J33" s="23">
        <f t="shared" ref="J33:L33" si="89">F33/F$25</f>
        <v>0.125</v>
      </c>
      <c r="K33" s="2">
        <f t="shared" si="89"/>
        <v>8.461538461538462E-2</v>
      </c>
      <c r="L33" s="24">
        <f t="shared" si="89"/>
        <v>8.8235294117647065E-2</v>
      </c>
      <c r="N33" s="20">
        <v>10000</v>
      </c>
      <c r="O33" s="95">
        <v>193</v>
      </c>
      <c r="P33" s="95">
        <v>178</v>
      </c>
      <c r="Q33" s="96">
        <v>175</v>
      </c>
      <c r="R33" s="20">
        <v>10000</v>
      </c>
      <c r="S33" s="23">
        <f t="shared" ref="S33:U33" si="90">O33-O$37</f>
        <v>132</v>
      </c>
      <c r="T33" s="2">
        <f t="shared" si="90"/>
        <v>104</v>
      </c>
      <c r="U33" s="24">
        <f t="shared" si="90"/>
        <v>109</v>
      </c>
      <c r="V33" s="78">
        <f t="shared" si="58"/>
        <v>4</v>
      </c>
      <c r="W33" s="2">
        <f t="shared" ref="W33:Y33" si="91">S33/S$25</f>
        <v>0.7021276595744681</v>
      </c>
      <c r="X33" s="2">
        <f t="shared" si="91"/>
        <v>0.57777777777777772</v>
      </c>
      <c r="Y33" s="24">
        <f t="shared" si="91"/>
        <v>0.66060606060606064</v>
      </c>
      <c r="Z33" s="2"/>
    </row>
    <row r="34" spans="1:26" ht="12.75">
      <c r="A34" s="20">
        <v>100000</v>
      </c>
      <c r="B34" s="94">
        <v>94</v>
      </c>
      <c r="C34" s="95">
        <v>87</v>
      </c>
      <c r="D34" s="96">
        <v>101</v>
      </c>
      <c r="E34" s="78">
        <v>100000</v>
      </c>
      <c r="F34" s="23">
        <f t="shared" ref="F34:H34" si="92">B34-B$37</f>
        <v>17</v>
      </c>
      <c r="G34" s="2">
        <f t="shared" si="92"/>
        <v>5</v>
      </c>
      <c r="H34" s="24">
        <f t="shared" si="92"/>
        <v>7</v>
      </c>
      <c r="I34" s="78">
        <f t="shared" si="53"/>
        <v>5</v>
      </c>
      <c r="J34" s="23">
        <f t="shared" ref="J34:L34" si="93">F34/F$25</f>
        <v>0.11805555555555555</v>
      </c>
      <c r="K34" s="2">
        <f t="shared" si="93"/>
        <v>3.8461538461538464E-2</v>
      </c>
      <c r="L34" s="24">
        <f t="shared" si="93"/>
        <v>6.8627450980392163E-2</v>
      </c>
      <c r="N34" s="20">
        <v>100000</v>
      </c>
      <c r="O34" s="95">
        <v>182</v>
      </c>
      <c r="P34" s="95">
        <v>176</v>
      </c>
      <c r="Q34" s="96">
        <v>174</v>
      </c>
      <c r="R34" s="20">
        <v>100000</v>
      </c>
      <c r="S34" s="23">
        <f t="shared" ref="S34:U34" si="94">O34-O$37</f>
        <v>121</v>
      </c>
      <c r="T34" s="2">
        <f t="shared" si="94"/>
        <v>102</v>
      </c>
      <c r="U34" s="24">
        <f t="shared" si="94"/>
        <v>108</v>
      </c>
      <c r="V34" s="78">
        <f t="shared" si="58"/>
        <v>5</v>
      </c>
      <c r="W34" s="2">
        <f t="shared" ref="W34:Y34" si="95">S34/S$25</f>
        <v>0.6436170212765957</v>
      </c>
      <c r="X34" s="2">
        <f t="shared" si="95"/>
        <v>0.56666666666666665</v>
      </c>
      <c r="Y34" s="24">
        <f t="shared" si="95"/>
        <v>0.65454545454545454</v>
      </c>
      <c r="Z34" s="2"/>
    </row>
    <row r="35" spans="1:26" ht="12.75">
      <c r="A35" s="20">
        <v>150000</v>
      </c>
      <c r="B35" s="94">
        <v>94</v>
      </c>
      <c r="C35" s="95">
        <v>87</v>
      </c>
      <c r="D35" s="96">
        <v>100</v>
      </c>
      <c r="E35" s="78">
        <v>150000</v>
      </c>
      <c r="F35" s="23">
        <f t="shared" ref="F35:H35" si="96">B35-B$37</f>
        <v>17</v>
      </c>
      <c r="G35" s="2">
        <f t="shared" si="96"/>
        <v>5</v>
      </c>
      <c r="H35" s="24">
        <f t="shared" si="96"/>
        <v>6</v>
      </c>
      <c r="I35" s="78">
        <f t="shared" si="53"/>
        <v>5.1760912590556813</v>
      </c>
      <c r="J35" s="23">
        <f t="shared" ref="J35:L35" si="97">F35/F$25</f>
        <v>0.11805555555555555</v>
      </c>
      <c r="K35" s="2">
        <f t="shared" si="97"/>
        <v>3.8461538461538464E-2</v>
      </c>
      <c r="L35" s="24">
        <f t="shared" si="97"/>
        <v>5.8823529411764705E-2</v>
      </c>
      <c r="N35" s="20">
        <v>150000</v>
      </c>
      <c r="O35" s="95">
        <v>174</v>
      </c>
      <c r="P35" s="95">
        <v>175</v>
      </c>
      <c r="Q35" s="96">
        <v>164</v>
      </c>
      <c r="R35" s="20">
        <v>150000</v>
      </c>
      <c r="S35" s="23">
        <f t="shared" ref="S35:U35" si="98">O35-O$37</f>
        <v>113</v>
      </c>
      <c r="T35" s="2">
        <f t="shared" si="98"/>
        <v>101</v>
      </c>
      <c r="U35" s="24">
        <f t="shared" si="98"/>
        <v>98</v>
      </c>
      <c r="V35" s="78">
        <f t="shared" si="58"/>
        <v>5.1760912590556813</v>
      </c>
      <c r="W35" s="2">
        <f t="shared" ref="W35:Y35" si="99">S35/S$25</f>
        <v>0.60106382978723405</v>
      </c>
      <c r="X35" s="2">
        <f t="shared" si="99"/>
        <v>0.56111111111111112</v>
      </c>
      <c r="Y35" s="24">
        <f t="shared" si="99"/>
        <v>0.59393939393939399</v>
      </c>
      <c r="Z35" s="2"/>
    </row>
    <row r="36" spans="1:26" ht="13.5" thickBot="1">
      <c r="A36" s="21">
        <v>200000</v>
      </c>
      <c r="B36" s="97">
        <v>94</v>
      </c>
      <c r="C36" s="98">
        <v>86</v>
      </c>
      <c r="D36" s="99">
        <v>98</v>
      </c>
      <c r="E36" s="84">
        <v>200000</v>
      </c>
      <c r="F36" s="79">
        <f t="shared" ref="F36:H36" si="100">B36-B$37</f>
        <v>17</v>
      </c>
      <c r="G36" s="80">
        <f t="shared" si="100"/>
        <v>4</v>
      </c>
      <c r="H36" s="81">
        <f t="shared" si="100"/>
        <v>4</v>
      </c>
      <c r="I36" s="84">
        <f t="shared" si="53"/>
        <v>5.3010299956639813</v>
      </c>
      <c r="J36" s="79">
        <f t="shared" ref="J36:L36" si="101">F36/F$25</f>
        <v>0.11805555555555555</v>
      </c>
      <c r="K36" s="80">
        <f t="shared" si="101"/>
        <v>3.0769230769230771E-2</v>
      </c>
      <c r="L36" s="81">
        <f t="shared" si="101"/>
        <v>3.9215686274509803E-2</v>
      </c>
      <c r="N36" s="21">
        <v>200000</v>
      </c>
      <c r="O36" s="98">
        <v>171</v>
      </c>
      <c r="P36" s="98">
        <v>162</v>
      </c>
      <c r="Q36" s="99">
        <v>162</v>
      </c>
      <c r="R36" s="21">
        <v>200000</v>
      </c>
      <c r="S36" s="79">
        <f t="shared" ref="S36:U36" si="102">O36-O$37</f>
        <v>110</v>
      </c>
      <c r="T36" s="80">
        <f t="shared" si="102"/>
        <v>88</v>
      </c>
      <c r="U36" s="81">
        <f t="shared" si="102"/>
        <v>96</v>
      </c>
      <c r="V36" s="84">
        <f t="shared" si="58"/>
        <v>5.3010299956639813</v>
      </c>
      <c r="W36" s="80">
        <f t="shared" ref="W36:Y36" si="103">S36/S$25</f>
        <v>0.58510638297872342</v>
      </c>
      <c r="X36" s="80">
        <f t="shared" si="103"/>
        <v>0.48888888888888887</v>
      </c>
      <c r="Y36" s="81">
        <f t="shared" si="103"/>
        <v>0.58181818181818179</v>
      </c>
      <c r="Z36" s="2"/>
    </row>
    <row r="37" spans="1:26" ht="13.5" thickBot="1">
      <c r="A37" s="77" t="s">
        <v>20</v>
      </c>
      <c r="B37" s="107">
        <v>77</v>
      </c>
      <c r="C37" s="105">
        <v>82</v>
      </c>
      <c r="D37" s="106">
        <v>94</v>
      </c>
      <c r="N37" s="77" t="s">
        <v>20</v>
      </c>
      <c r="O37" s="105">
        <v>61</v>
      </c>
      <c r="P37" s="102">
        <v>74</v>
      </c>
      <c r="Q37" s="106">
        <v>66</v>
      </c>
    </row>
  </sheetData>
  <mergeCells count="19">
    <mergeCell ref="I3:L3"/>
    <mergeCell ref="N3:Q3"/>
    <mergeCell ref="R3:U3"/>
    <mergeCell ref="AA1:AE1"/>
    <mergeCell ref="R22:U22"/>
    <mergeCell ref="V22:Y22"/>
    <mergeCell ref="A20:Y20"/>
    <mergeCell ref="A21:L21"/>
    <mergeCell ref="N21:Y21"/>
    <mergeCell ref="A22:D22"/>
    <mergeCell ref="E22:H22"/>
    <mergeCell ref="I22:L22"/>
    <mergeCell ref="N22:Q22"/>
    <mergeCell ref="V3:Y3"/>
    <mergeCell ref="A1:Y1"/>
    <mergeCell ref="A2:L2"/>
    <mergeCell ref="N2:Y2"/>
    <mergeCell ref="A3:D3"/>
    <mergeCell ref="E3:H3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13"/>
  <sheetViews>
    <sheetView workbookViewId="0">
      <selection activeCell="E22" sqref="E22"/>
    </sheetView>
  </sheetViews>
  <sheetFormatPr defaultColWidth="12.5703125" defaultRowHeight="15.75" customHeight="1"/>
  <sheetData>
    <row r="1" spans="1:19" ht="15.75" customHeight="1" thickBot="1">
      <c r="A1" s="242" t="s">
        <v>38</v>
      </c>
      <c r="B1" s="243"/>
      <c r="C1" s="243"/>
      <c r="D1" s="243"/>
      <c r="E1" s="243"/>
      <c r="F1" s="243"/>
      <c r="G1" s="244"/>
      <c r="I1" s="242" t="s">
        <v>12</v>
      </c>
      <c r="J1" s="243"/>
      <c r="K1" s="243"/>
      <c r="L1" s="243"/>
      <c r="M1" s="243"/>
      <c r="N1" s="243"/>
      <c r="O1" s="244"/>
      <c r="Q1" s="205" t="s">
        <v>39</v>
      </c>
      <c r="R1" s="197"/>
      <c r="S1" s="198"/>
    </row>
    <row r="2" spans="1:19" ht="15.75" customHeight="1" thickBot="1">
      <c r="A2" s="38" t="s">
        <v>13</v>
      </c>
      <c r="B2" s="245">
        <v>1</v>
      </c>
      <c r="C2" s="246"/>
      <c r="D2" s="247"/>
      <c r="E2" s="245">
        <v>2</v>
      </c>
      <c r="F2" s="246"/>
      <c r="G2" s="247"/>
      <c r="I2" s="38" t="s">
        <v>13</v>
      </c>
      <c r="J2" s="242">
        <v>1</v>
      </c>
      <c r="K2" s="243"/>
      <c r="L2" s="244"/>
      <c r="M2" s="242">
        <v>2</v>
      </c>
      <c r="N2" s="243"/>
      <c r="O2" s="244"/>
      <c r="Q2" s="76"/>
      <c r="R2" s="75">
        <v>1</v>
      </c>
      <c r="S2" s="75">
        <v>2</v>
      </c>
    </row>
    <row r="3" spans="1:19" ht="15.75" customHeight="1" thickBot="1">
      <c r="A3" s="40"/>
      <c r="B3" s="45" t="s">
        <v>7</v>
      </c>
      <c r="C3" s="192" t="s">
        <v>8</v>
      </c>
      <c r="D3" s="195" t="s">
        <v>14</v>
      </c>
      <c r="E3" s="41" t="s">
        <v>7</v>
      </c>
      <c r="F3" s="42" t="s">
        <v>8</v>
      </c>
      <c r="G3" s="43" t="s">
        <v>14</v>
      </c>
      <c r="H3" s="37"/>
      <c r="I3" s="38"/>
      <c r="J3" s="41" t="s">
        <v>7</v>
      </c>
      <c r="K3" s="42" t="s">
        <v>8</v>
      </c>
      <c r="L3" s="43" t="s">
        <v>14</v>
      </c>
      <c r="M3" s="41" t="s">
        <v>7</v>
      </c>
      <c r="N3" s="42" t="s">
        <v>8</v>
      </c>
      <c r="O3" s="43" t="s">
        <v>14</v>
      </c>
      <c r="Q3" s="70" t="s">
        <v>7</v>
      </c>
      <c r="R3" s="71">
        <v>1.671</v>
      </c>
      <c r="S3" s="71">
        <v>0.86229999999999996</v>
      </c>
    </row>
    <row r="4" spans="1:19" ht="15.75" customHeight="1">
      <c r="A4" s="59">
        <v>0</v>
      </c>
      <c r="B4" s="45">
        <v>11985</v>
      </c>
      <c r="C4" s="46">
        <v>11988</v>
      </c>
      <c r="D4" s="47">
        <v>11969</v>
      </c>
      <c r="E4" s="192">
        <v>13602</v>
      </c>
      <c r="F4" s="48">
        <v>13586</v>
      </c>
      <c r="G4" s="47">
        <v>13590</v>
      </c>
      <c r="H4" s="3"/>
      <c r="I4" s="44">
        <v>0</v>
      </c>
      <c r="J4" s="59">
        <f t="shared" ref="J4:O4" si="0">B4/B$4</f>
        <v>1</v>
      </c>
      <c r="K4" s="60">
        <f t="shared" si="0"/>
        <v>1</v>
      </c>
      <c r="L4" s="61">
        <f t="shared" si="0"/>
        <v>1</v>
      </c>
      <c r="M4" s="59">
        <f t="shared" si="0"/>
        <v>1</v>
      </c>
      <c r="N4" s="60">
        <f t="shared" si="0"/>
        <v>1</v>
      </c>
      <c r="O4" s="61">
        <f t="shared" si="0"/>
        <v>1</v>
      </c>
      <c r="Q4" s="72" t="s">
        <v>8</v>
      </c>
      <c r="R4" s="71">
        <v>0.84299999999999997</v>
      </c>
      <c r="S4" s="71">
        <v>0.85909999999999997</v>
      </c>
    </row>
    <row r="5" spans="1:19" ht="15.75" customHeight="1" thickBot="1">
      <c r="A5" s="55">
        <v>1</v>
      </c>
      <c r="B5" s="50">
        <v>8310</v>
      </c>
      <c r="C5" s="51">
        <v>9304</v>
      </c>
      <c r="D5" s="52">
        <v>9303</v>
      </c>
      <c r="E5" s="193">
        <v>7853</v>
      </c>
      <c r="F5" s="51">
        <v>7866</v>
      </c>
      <c r="G5" s="52">
        <v>7868</v>
      </c>
      <c r="H5" s="3"/>
      <c r="I5" s="49">
        <v>1</v>
      </c>
      <c r="J5" s="55">
        <f t="shared" ref="J5:O5" si="1">B5/B$4</f>
        <v>0.69336670838548187</v>
      </c>
      <c r="K5" s="40">
        <f t="shared" si="1"/>
        <v>0.77610944277610949</v>
      </c>
      <c r="L5" s="62">
        <f t="shared" si="1"/>
        <v>0.77725791628373297</v>
      </c>
      <c r="M5" s="55">
        <f t="shared" si="1"/>
        <v>0.5773415674165564</v>
      </c>
      <c r="N5" s="40">
        <f t="shared" si="1"/>
        <v>0.57897836007654935</v>
      </c>
      <c r="O5" s="62">
        <f t="shared" si="1"/>
        <v>0.57895511405445177</v>
      </c>
      <c r="Q5" s="73" t="s">
        <v>14</v>
      </c>
      <c r="R5" s="74">
        <v>0.84219999999999995</v>
      </c>
      <c r="S5" s="74">
        <v>0.85809999999999997</v>
      </c>
    </row>
    <row r="6" spans="1:19" ht="15.75" customHeight="1">
      <c r="A6" s="55">
        <v>2</v>
      </c>
      <c r="B6" s="50">
        <v>7521</v>
      </c>
      <c r="C6" s="51">
        <v>8517</v>
      </c>
      <c r="D6" s="52">
        <v>8521</v>
      </c>
      <c r="E6" s="193">
        <v>4213</v>
      </c>
      <c r="F6" s="51">
        <v>4215</v>
      </c>
      <c r="G6" s="52">
        <v>4226</v>
      </c>
      <c r="H6" s="3"/>
      <c r="I6" s="49">
        <v>2</v>
      </c>
      <c r="J6" s="55">
        <f t="shared" ref="J6:O6" si="2">B6/B$4</f>
        <v>0.62753441802252818</v>
      </c>
      <c r="K6" s="40">
        <f t="shared" si="2"/>
        <v>0.71046046046046041</v>
      </c>
      <c r="L6" s="62">
        <f t="shared" si="2"/>
        <v>0.71192246637145962</v>
      </c>
      <c r="M6" s="55">
        <f t="shared" si="2"/>
        <v>0.30973386266725483</v>
      </c>
      <c r="N6" s="40">
        <f t="shared" si="2"/>
        <v>0.31024584130722804</v>
      </c>
      <c r="O6" s="62">
        <f t="shared" si="2"/>
        <v>0.31096394407652683</v>
      </c>
    </row>
    <row r="7" spans="1:19" ht="15.75" customHeight="1">
      <c r="A7" s="55">
        <v>3</v>
      </c>
      <c r="B7" s="50">
        <v>7396</v>
      </c>
      <c r="C7" s="51">
        <v>8395</v>
      </c>
      <c r="D7" s="52">
        <v>8401</v>
      </c>
      <c r="E7" s="193">
        <v>3090</v>
      </c>
      <c r="F7" s="51">
        <v>3081</v>
      </c>
      <c r="G7" s="52">
        <v>3106</v>
      </c>
      <c r="H7" s="3"/>
      <c r="I7" s="49">
        <v>3</v>
      </c>
      <c r="J7" s="55">
        <f t="shared" ref="J7:O7" si="3">B7/B$4</f>
        <v>0.61710471422611601</v>
      </c>
      <c r="K7" s="40">
        <f t="shared" si="3"/>
        <v>0.70028361695028363</v>
      </c>
      <c r="L7" s="62">
        <f t="shared" si="3"/>
        <v>0.70189656612916707</v>
      </c>
      <c r="M7" s="55">
        <f t="shared" si="3"/>
        <v>0.22717247463608292</v>
      </c>
      <c r="N7" s="40">
        <f t="shared" si="3"/>
        <v>0.22677756514058589</v>
      </c>
      <c r="O7" s="62">
        <f t="shared" si="3"/>
        <v>0.2285504047093451</v>
      </c>
    </row>
    <row r="8" spans="1:19" ht="15.75" customHeight="1">
      <c r="A8" s="55">
        <v>5</v>
      </c>
      <c r="B8" s="50">
        <v>7444</v>
      </c>
      <c r="C8" s="53">
        <v>8444</v>
      </c>
      <c r="D8" s="54">
        <v>8447</v>
      </c>
      <c r="E8" s="193">
        <v>3034</v>
      </c>
      <c r="F8" s="51">
        <v>3015</v>
      </c>
      <c r="G8" s="52">
        <v>3018</v>
      </c>
      <c r="H8" s="3"/>
      <c r="I8" s="49">
        <v>5</v>
      </c>
      <c r="J8" s="55">
        <f t="shared" ref="J8:O8" si="4">B8/B$4</f>
        <v>0.62110972048393831</v>
      </c>
      <c r="K8" s="40">
        <f t="shared" si="4"/>
        <v>0.70437103770437104</v>
      </c>
      <c r="L8" s="62">
        <f t="shared" si="4"/>
        <v>0.70573982788871248</v>
      </c>
      <c r="M8" s="55">
        <f t="shared" si="4"/>
        <v>0.22305543302455522</v>
      </c>
      <c r="N8" s="40">
        <f t="shared" si="4"/>
        <v>0.22191962314146915</v>
      </c>
      <c r="O8" s="62">
        <f t="shared" si="4"/>
        <v>0.22207505518763798</v>
      </c>
    </row>
    <row r="9" spans="1:19" ht="15.75" customHeight="1">
      <c r="A9" s="55">
        <v>10</v>
      </c>
      <c r="B9" s="50">
        <v>7297</v>
      </c>
      <c r="C9" s="51">
        <v>8289</v>
      </c>
      <c r="D9" s="52">
        <v>8303</v>
      </c>
      <c r="E9" s="193">
        <v>2986</v>
      </c>
      <c r="F9" s="51">
        <v>2972</v>
      </c>
      <c r="G9" s="52">
        <v>2982</v>
      </c>
      <c r="H9" s="3"/>
      <c r="I9" s="49">
        <v>10</v>
      </c>
      <c r="J9" s="55">
        <f t="shared" ref="J9:O9" si="5">B9/B$4</f>
        <v>0.60884438881935754</v>
      </c>
      <c r="K9" s="40">
        <f t="shared" si="5"/>
        <v>0.69144144144144148</v>
      </c>
      <c r="L9" s="62">
        <f t="shared" si="5"/>
        <v>0.69370874759796142</v>
      </c>
      <c r="M9" s="55">
        <f t="shared" si="5"/>
        <v>0.21952654021467433</v>
      </c>
      <c r="N9" s="40">
        <f t="shared" si="5"/>
        <v>0.21875460032386279</v>
      </c>
      <c r="O9" s="62">
        <f t="shared" si="5"/>
        <v>0.21942604856512141</v>
      </c>
    </row>
    <row r="10" spans="1:19" ht="15.75" customHeight="1">
      <c r="A10" s="55">
        <v>20</v>
      </c>
      <c r="B10" s="50">
        <v>7794</v>
      </c>
      <c r="C10" s="51">
        <v>7800</v>
      </c>
      <c r="D10" s="54">
        <v>7798</v>
      </c>
      <c r="E10" s="193">
        <v>2678</v>
      </c>
      <c r="F10" s="51">
        <v>2848</v>
      </c>
      <c r="G10" s="52">
        <v>2663</v>
      </c>
      <c r="H10" s="3"/>
      <c r="I10" s="49">
        <v>20</v>
      </c>
      <c r="J10" s="55">
        <f t="shared" ref="J10:O10" si="6">B10/B$4</f>
        <v>0.65031289111389234</v>
      </c>
      <c r="K10" s="40">
        <f t="shared" si="6"/>
        <v>0.65065065065065064</v>
      </c>
      <c r="L10" s="62">
        <f t="shared" si="6"/>
        <v>0.65151641741164679</v>
      </c>
      <c r="M10" s="55">
        <f t="shared" si="6"/>
        <v>0.19688281135127186</v>
      </c>
      <c r="N10" s="40">
        <f t="shared" si="6"/>
        <v>0.20962755778006772</v>
      </c>
      <c r="O10" s="62">
        <f t="shared" si="6"/>
        <v>0.19595290654893305</v>
      </c>
    </row>
    <row r="11" spans="1:19" ht="15.75" customHeight="1">
      <c r="A11" s="55">
        <v>30</v>
      </c>
      <c r="B11" s="50">
        <v>7677</v>
      </c>
      <c r="C11" s="53">
        <v>7672</v>
      </c>
      <c r="D11" s="52">
        <v>7681</v>
      </c>
      <c r="E11" s="193">
        <v>2510</v>
      </c>
      <c r="F11" s="51">
        <v>2665</v>
      </c>
      <c r="G11" s="52">
        <v>2516</v>
      </c>
      <c r="H11" s="3"/>
      <c r="I11" s="49">
        <v>30</v>
      </c>
      <c r="J11" s="55">
        <f t="shared" ref="J11:O11" si="7">B11/B$4</f>
        <v>0.64055068836045059</v>
      </c>
      <c r="K11" s="40">
        <f t="shared" si="7"/>
        <v>0.63997330663997332</v>
      </c>
      <c r="L11" s="62">
        <f t="shared" si="7"/>
        <v>0.64174116467541154</v>
      </c>
      <c r="M11" s="55">
        <f t="shared" si="7"/>
        <v>0.18453168651668872</v>
      </c>
      <c r="N11" s="40">
        <f t="shared" si="7"/>
        <v>0.19615780950978948</v>
      </c>
      <c r="O11" s="62">
        <f t="shared" si="7"/>
        <v>0.18513612950699043</v>
      </c>
    </row>
    <row r="12" spans="1:19" ht="15.75" customHeight="1">
      <c r="A12" s="55">
        <v>60</v>
      </c>
      <c r="B12" s="50">
        <v>7213</v>
      </c>
      <c r="C12" s="51">
        <v>7209</v>
      </c>
      <c r="D12" s="52">
        <v>7221</v>
      </c>
      <c r="E12" s="40">
        <v>2445</v>
      </c>
      <c r="F12" s="51">
        <v>2494</v>
      </c>
      <c r="G12" s="52">
        <v>2456</v>
      </c>
      <c r="H12" s="3"/>
      <c r="I12" s="49">
        <v>60</v>
      </c>
      <c r="J12" s="55">
        <f t="shared" ref="J12:O12" si="8">B12/B$4</f>
        <v>0.60183562786816858</v>
      </c>
      <c r="K12" s="40">
        <f t="shared" si="8"/>
        <v>0.60135135135135132</v>
      </c>
      <c r="L12" s="62">
        <f t="shared" si="8"/>
        <v>0.60330854707995651</v>
      </c>
      <c r="M12" s="55">
        <f t="shared" si="8"/>
        <v>0.17975297750330835</v>
      </c>
      <c r="N12" s="40">
        <f t="shared" si="8"/>
        <v>0.18357132342116886</v>
      </c>
      <c r="O12" s="62">
        <f t="shared" si="8"/>
        <v>0.18072111846946284</v>
      </c>
    </row>
    <row r="13" spans="1:19" ht="15.75" customHeight="1" thickBot="1">
      <c r="A13" s="39">
        <v>120</v>
      </c>
      <c r="B13" s="39">
        <v>7201</v>
      </c>
      <c r="C13" s="57">
        <v>7192</v>
      </c>
      <c r="D13" s="58">
        <v>7205</v>
      </c>
      <c r="E13" s="194">
        <v>2837</v>
      </c>
      <c r="F13" s="57">
        <v>2445</v>
      </c>
      <c r="G13" s="58">
        <v>2840</v>
      </c>
      <c r="H13" s="3"/>
      <c r="I13" s="56">
        <v>120</v>
      </c>
      <c r="J13" s="39">
        <f t="shared" ref="J13:O13" si="9">B13/B$4</f>
        <v>0.60083437630371295</v>
      </c>
      <c r="K13" s="63">
        <f t="shared" si="9"/>
        <v>0.59993326659993329</v>
      </c>
      <c r="L13" s="64">
        <f t="shared" si="9"/>
        <v>0.60197176038098421</v>
      </c>
      <c r="M13" s="39">
        <f t="shared" si="9"/>
        <v>0.20857226878400234</v>
      </c>
      <c r="N13" s="63">
        <f t="shared" si="9"/>
        <v>0.17996466951273368</v>
      </c>
      <c r="O13" s="64">
        <f t="shared" si="9"/>
        <v>0.20897718910963944</v>
      </c>
    </row>
  </sheetData>
  <mergeCells count="7">
    <mergeCell ref="Q1:S1"/>
    <mergeCell ref="A1:G1"/>
    <mergeCell ref="I1:O1"/>
    <mergeCell ref="B2:D2"/>
    <mergeCell ref="E2:G2"/>
    <mergeCell ref="J2:L2"/>
    <mergeCell ref="M2:O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L26"/>
  <sheetViews>
    <sheetView workbookViewId="0">
      <selection activeCell="H26" sqref="H26"/>
    </sheetView>
  </sheetViews>
  <sheetFormatPr defaultColWidth="12.5703125" defaultRowHeight="15.75" customHeight="1"/>
  <cols>
    <col min="1" max="1" width="24.140625" customWidth="1"/>
    <col min="11" max="11" width="49.140625" customWidth="1"/>
    <col min="12" max="12" width="49.7109375" customWidth="1"/>
  </cols>
  <sheetData>
    <row r="1" spans="1:7" ht="15.75" customHeight="1" thickBot="1"/>
    <row r="2" spans="1:7" thickBot="1">
      <c r="A2" s="214" t="s">
        <v>34</v>
      </c>
      <c r="B2" s="207"/>
      <c r="C2" s="207"/>
      <c r="D2" s="207"/>
      <c r="E2" s="207"/>
      <c r="F2" s="207"/>
      <c r="G2" s="208"/>
    </row>
    <row r="3" spans="1:7" ht="15">
      <c r="A3" s="176" t="s">
        <v>52</v>
      </c>
      <c r="B3" s="148">
        <v>5.4509999999999996</v>
      </c>
      <c r="C3" s="148">
        <v>97.436999999999998</v>
      </c>
      <c r="D3" s="148">
        <v>28</v>
      </c>
      <c r="E3" s="148">
        <v>157</v>
      </c>
      <c r="F3" s="148">
        <v>531.16899999999998</v>
      </c>
      <c r="G3" s="149">
        <v>4895253</v>
      </c>
    </row>
    <row r="4" spans="1:7" ht="15">
      <c r="A4" s="177" t="s">
        <v>53</v>
      </c>
      <c r="B4" s="117">
        <v>5.4509999999999996</v>
      </c>
      <c r="C4" s="117">
        <v>99.23</v>
      </c>
      <c r="D4" s="117">
        <v>35</v>
      </c>
      <c r="E4" s="117">
        <v>158</v>
      </c>
      <c r="F4" s="117">
        <v>540.94000000000005</v>
      </c>
      <c r="G4" s="118">
        <v>4985304</v>
      </c>
    </row>
    <row r="5" spans="1:7" ht="15">
      <c r="A5" s="177" t="s">
        <v>54</v>
      </c>
      <c r="B5" s="117">
        <v>5.4509999999999996</v>
      </c>
      <c r="C5" s="117">
        <v>111.288</v>
      </c>
      <c r="D5" s="117">
        <v>38</v>
      </c>
      <c r="E5" s="117">
        <v>158</v>
      </c>
      <c r="F5" s="117">
        <v>606.67399999999998</v>
      </c>
      <c r="G5" s="118">
        <v>5591110</v>
      </c>
    </row>
    <row r="6" spans="1:7" ht="15">
      <c r="A6" s="177" t="s">
        <v>55</v>
      </c>
      <c r="B6" s="117">
        <v>5.4509999999999996</v>
      </c>
      <c r="C6" s="117">
        <v>131.65299999999999</v>
      </c>
      <c r="D6" s="117">
        <v>60</v>
      </c>
      <c r="E6" s="117">
        <v>170</v>
      </c>
      <c r="F6" s="117">
        <v>717.69200000000001</v>
      </c>
      <c r="G6" s="118">
        <v>6614253</v>
      </c>
    </row>
    <row r="7" spans="1:7" thickBot="1">
      <c r="A7" s="178" t="s">
        <v>56</v>
      </c>
      <c r="B7" s="120">
        <v>5.4509999999999996</v>
      </c>
      <c r="C7" s="120">
        <v>120.21</v>
      </c>
      <c r="D7" s="120">
        <v>39</v>
      </c>
      <c r="E7" s="120">
        <v>164</v>
      </c>
      <c r="F7" s="120">
        <v>655.31299999999999</v>
      </c>
      <c r="G7" s="121">
        <v>6039367</v>
      </c>
    </row>
    <row r="8" spans="1:7" thickBot="1">
      <c r="A8" s="7"/>
      <c r="B8" s="7"/>
      <c r="C8" s="7"/>
      <c r="D8" s="7"/>
      <c r="E8" s="7"/>
      <c r="F8" s="7"/>
      <c r="G8" s="7"/>
    </row>
    <row r="9" spans="1:7" thickBot="1">
      <c r="A9" s="214" t="s">
        <v>35</v>
      </c>
      <c r="B9" s="207"/>
      <c r="C9" s="207"/>
      <c r="D9" s="207"/>
      <c r="E9" s="207"/>
      <c r="F9" s="207"/>
      <c r="G9" s="208"/>
    </row>
    <row r="10" spans="1:7" ht="15">
      <c r="A10" s="176" t="s">
        <v>52</v>
      </c>
      <c r="B10" s="148">
        <v>5.8390000000000004</v>
      </c>
      <c r="C10" s="148">
        <v>74.822000000000003</v>
      </c>
      <c r="D10" s="148">
        <v>0</v>
      </c>
      <c r="E10" s="148">
        <v>158</v>
      </c>
      <c r="F10" s="148">
        <v>436.85399999999998</v>
      </c>
      <c r="G10" s="149">
        <v>4026042</v>
      </c>
    </row>
    <row r="11" spans="1:7" ht="15">
      <c r="A11" s="177" t="s">
        <v>53</v>
      </c>
      <c r="B11" s="117">
        <v>5.8390000000000004</v>
      </c>
      <c r="C11" s="117">
        <v>92.537999999999997</v>
      </c>
      <c r="D11" s="117">
        <v>18</v>
      </c>
      <c r="E11" s="117">
        <v>161</v>
      </c>
      <c r="F11" s="117">
        <v>540.28899999999999</v>
      </c>
      <c r="G11" s="118">
        <v>4979301</v>
      </c>
    </row>
    <row r="12" spans="1:7" ht="15">
      <c r="A12" s="177" t="s">
        <v>54</v>
      </c>
      <c r="B12" s="117">
        <v>5.8390000000000004</v>
      </c>
      <c r="C12" s="117">
        <v>103.77800000000001</v>
      </c>
      <c r="D12" s="117">
        <v>24</v>
      </c>
      <c r="E12" s="117">
        <v>157</v>
      </c>
      <c r="F12" s="117">
        <v>605.91</v>
      </c>
      <c r="G12" s="118">
        <v>5584062</v>
      </c>
    </row>
    <row r="13" spans="1:7" ht="15">
      <c r="A13" s="177" t="s">
        <v>55</v>
      </c>
      <c r="B13" s="117">
        <v>5.8390000000000004</v>
      </c>
      <c r="C13" s="117">
        <v>117.85</v>
      </c>
      <c r="D13" s="117">
        <v>12</v>
      </c>
      <c r="E13" s="117">
        <v>175</v>
      </c>
      <c r="F13" s="117">
        <v>688.07399999999996</v>
      </c>
      <c r="G13" s="118">
        <v>6341287</v>
      </c>
    </row>
    <row r="14" spans="1:7" thickBot="1">
      <c r="A14" s="178" t="s">
        <v>56</v>
      </c>
      <c r="B14" s="120">
        <v>5.8390000000000004</v>
      </c>
      <c r="C14" s="120">
        <v>134.05199999999999</v>
      </c>
      <c r="D14" s="120">
        <v>25</v>
      </c>
      <c r="E14" s="120">
        <v>175</v>
      </c>
      <c r="F14" s="120">
        <v>782.66600000000005</v>
      </c>
      <c r="G14" s="121">
        <v>7213046</v>
      </c>
    </row>
    <row r="15" spans="1:7" ht="15">
      <c r="A15" s="7"/>
      <c r="B15" s="7"/>
      <c r="C15" s="7"/>
      <c r="D15" s="7"/>
      <c r="E15" s="7"/>
      <c r="F15" s="7"/>
      <c r="G15" s="7"/>
    </row>
    <row r="19" spans="1:12" ht="12.75">
      <c r="B19" s="2"/>
      <c r="C19" s="2"/>
    </row>
    <row r="20" spans="1:12" ht="12.75">
      <c r="A20" s="175"/>
      <c r="B20" s="1"/>
      <c r="C20" s="1"/>
    </row>
    <row r="21" spans="1:12" ht="12.75">
      <c r="A21" s="5"/>
      <c r="B21" s="1"/>
      <c r="C21" s="1"/>
    </row>
    <row r="22" spans="1:12" ht="12.75">
      <c r="A22" s="5"/>
      <c r="B22" s="1"/>
      <c r="C22" s="1"/>
    </row>
    <row r="23" spans="1:12" ht="12.75">
      <c r="A23" s="5"/>
      <c r="B23" s="1"/>
      <c r="C23" s="1"/>
    </row>
    <row r="24" spans="1:12" ht="12.75">
      <c r="A24" s="5"/>
      <c r="B24" s="1"/>
      <c r="C24" s="1"/>
    </row>
    <row r="25" spans="1:12" ht="12.75">
      <c r="K25" s="2" t="s">
        <v>36</v>
      </c>
      <c r="L25" s="2" t="s">
        <v>37</v>
      </c>
    </row>
    <row r="26" spans="1:12" ht="336" customHeight="1">
      <c r="K26" s="2"/>
      <c r="L26" s="2"/>
    </row>
  </sheetData>
  <mergeCells count="2">
    <mergeCell ref="A2:G2"/>
    <mergeCell ref="A9:G9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AC71"/>
  <sheetViews>
    <sheetView topLeftCell="I1" workbookViewId="0">
      <selection activeCell="J1" sqref="J1:M1"/>
    </sheetView>
  </sheetViews>
  <sheetFormatPr defaultColWidth="12.5703125" defaultRowHeight="15.75" customHeight="1"/>
  <sheetData>
    <row r="1" spans="1:29" ht="13.5" thickBot="1">
      <c r="A1" s="4"/>
      <c r="B1" s="236">
        <v>1</v>
      </c>
      <c r="C1" s="237"/>
      <c r="D1" s="237"/>
      <c r="E1" s="238"/>
      <c r="F1" s="236">
        <v>2</v>
      </c>
      <c r="G1" s="237"/>
      <c r="H1" s="237"/>
      <c r="I1" s="238"/>
      <c r="J1" s="239" t="s">
        <v>45</v>
      </c>
      <c r="K1" s="207"/>
      <c r="L1" s="207"/>
      <c r="M1" s="208"/>
      <c r="N1" s="239" t="s">
        <v>46</v>
      </c>
      <c r="O1" s="207"/>
      <c r="P1" s="207"/>
      <c r="Q1" s="208"/>
      <c r="R1" s="239" t="s">
        <v>47</v>
      </c>
      <c r="S1" s="207"/>
      <c r="T1" s="207"/>
      <c r="U1" s="208"/>
      <c r="V1" s="248" t="s">
        <v>48</v>
      </c>
      <c r="W1" s="249"/>
      <c r="X1" s="249"/>
      <c r="Y1" s="249"/>
      <c r="Z1" s="239" t="s">
        <v>49</v>
      </c>
      <c r="AA1" s="207"/>
      <c r="AB1" s="207"/>
      <c r="AC1" s="208"/>
    </row>
    <row r="2" spans="1:29" ht="15.75" customHeight="1" thickBot="1">
      <c r="A2" s="157"/>
      <c r="B2" s="123" t="s">
        <v>30</v>
      </c>
      <c r="C2" s="143" t="s">
        <v>31</v>
      </c>
      <c r="D2" s="158" t="s">
        <v>32</v>
      </c>
      <c r="E2" s="77" t="s">
        <v>33</v>
      </c>
      <c r="F2" s="143" t="s">
        <v>30</v>
      </c>
      <c r="G2" s="143" t="s">
        <v>31</v>
      </c>
      <c r="H2" s="143" t="s">
        <v>32</v>
      </c>
      <c r="I2" s="77" t="s">
        <v>33</v>
      </c>
      <c r="J2" s="123" t="s">
        <v>30</v>
      </c>
      <c r="K2" s="143" t="s">
        <v>31</v>
      </c>
      <c r="L2" s="143" t="s">
        <v>32</v>
      </c>
      <c r="M2" s="77" t="s">
        <v>33</v>
      </c>
      <c r="N2" s="123" t="s">
        <v>30</v>
      </c>
      <c r="O2" s="143" t="s">
        <v>31</v>
      </c>
      <c r="P2" s="158" t="s">
        <v>32</v>
      </c>
      <c r="Q2" s="77" t="s">
        <v>33</v>
      </c>
      <c r="R2" s="123" t="s">
        <v>30</v>
      </c>
      <c r="S2" s="143" t="s">
        <v>31</v>
      </c>
      <c r="T2" s="158" t="s">
        <v>32</v>
      </c>
      <c r="U2" s="77" t="s">
        <v>33</v>
      </c>
      <c r="V2" s="123" t="s">
        <v>30</v>
      </c>
      <c r="W2" s="143" t="s">
        <v>31</v>
      </c>
      <c r="X2" s="158" t="s">
        <v>32</v>
      </c>
      <c r="Y2" s="77" t="s">
        <v>33</v>
      </c>
      <c r="Z2" s="123" t="s">
        <v>30</v>
      </c>
      <c r="AA2" s="143" t="s">
        <v>31</v>
      </c>
      <c r="AB2" s="158" t="s">
        <v>32</v>
      </c>
      <c r="AC2" s="77" t="s">
        <v>33</v>
      </c>
    </row>
    <row r="3" spans="1:29" ht="15.75" customHeight="1">
      <c r="A3" s="154">
        <v>0.4</v>
      </c>
      <c r="B3" s="116">
        <v>0</v>
      </c>
      <c r="C3" s="117">
        <v>0</v>
      </c>
      <c r="D3" s="118">
        <v>0</v>
      </c>
      <c r="E3" s="154">
        <v>0</v>
      </c>
      <c r="F3" s="115">
        <v>0</v>
      </c>
      <c r="G3" s="148">
        <v>0</v>
      </c>
      <c r="H3" s="149">
        <v>0</v>
      </c>
      <c r="I3" s="154">
        <v>0</v>
      </c>
      <c r="J3" s="115">
        <v>0</v>
      </c>
      <c r="K3" s="148">
        <v>0</v>
      </c>
      <c r="L3" s="149">
        <v>0</v>
      </c>
      <c r="M3" s="154">
        <v>0</v>
      </c>
      <c r="N3" s="115">
        <v>0</v>
      </c>
      <c r="O3" s="148">
        <v>0</v>
      </c>
      <c r="P3" s="149">
        <v>0</v>
      </c>
      <c r="Q3" s="153">
        <v>0</v>
      </c>
      <c r="R3" s="115">
        <v>0</v>
      </c>
      <c r="S3" s="148">
        <v>0</v>
      </c>
      <c r="T3" s="149">
        <v>0</v>
      </c>
      <c r="U3" s="153">
        <v>0</v>
      </c>
      <c r="V3" s="115">
        <v>0</v>
      </c>
      <c r="W3" s="148">
        <v>0</v>
      </c>
      <c r="X3" s="149">
        <v>0</v>
      </c>
      <c r="Y3" s="153">
        <v>0</v>
      </c>
      <c r="Z3" s="115">
        <v>0</v>
      </c>
      <c r="AA3" s="148">
        <v>0</v>
      </c>
      <c r="AB3" s="149">
        <v>0</v>
      </c>
      <c r="AC3" s="153">
        <v>0</v>
      </c>
    </row>
    <row r="4" spans="1:29" ht="15.75" customHeight="1">
      <c r="A4" s="154">
        <v>0.46300000000000002</v>
      </c>
      <c r="B4" s="116">
        <v>0</v>
      </c>
      <c r="C4" s="117">
        <v>0</v>
      </c>
      <c r="D4" s="118">
        <v>0</v>
      </c>
      <c r="E4" s="154">
        <v>0</v>
      </c>
      <c r="F4" s="116">
        <v>0</v>
      </c>
      <c r="G4" s="117">
        <v>0</v>
      </c>
      <c r="H4" s="118">
        <v>0</v>
      </c>
      <c r="I4" s="154">
        <v>0</v>
      </c>
      <c r="J4" s="116">
        <v>0</v>
      </c>
      <c r="K4" s="117">
        <v>0</v>
      </c>
      <c r="L4" s="118">
        <v>0</v>
      </c>
      <c r="M4" s="154">
        <v>0</v>
      </c>
      <c r="N4" s="116">
        <v>0</v>
      </c>
      <c r="O4" s="117">
        <v>0</v>
      </c>
      <c r="P4" s="118">
        <v>0</v>
      </c>
      <c r="Q4" s="154">
        <v>0</v>
      </c>
      <c r="R4" s="116">
        <v>0</v>
      </c>
      <c r="S4" s="117">
        <v>0</v>
      </c>
      <c r="T4" s="118">
        <v>0</v>
      </c>
      <c r="U4" s="154">
        <v>0</v>
      </c>
      <c r="V4" s="116">
        <v>0</v>
      </c>
      <c r="W4" s="117">
        <v>0</v>
      </c>
      <c r="X4" s="118">
        <v>0</v>
      </c>
      <c r="Y4" s="154">
        <v>0</v>
      </c>
      <c r="Z4" s="116">
        <v>0</v>
      </c>
      <c r="AA4" s="117">
        <v>0</v>
      </c>
      <c r="AB4" s="118">
        <v>0</v>
      </c>
      <c r="AC4" s="154">
        <v>0</v>
      </c>
    </row>
    <row r="5" spans="1:29" ht="15.75" customHeight="1">
      <c r="A5" s="154">
        <v>0.53600000000000003</v>
      </c>
      <c r="B5" s="116">
        <v>19.399999999999999</v>
      </c>
      <c r="C5" s="117">
        <v>21.3</v>
      </c>
      <c r="D5" s="118">
        <v>0</v>
      </c>
      <c r="E5" s="154">
        <v>13.6</v>
      </c>
      <c r="F5" s="116">
        <v>19.7</v>
      </c>
      <c r="G5" s="117">
        <v>0</v>
      </c>
      <c r="H5" s="118">
        <v>20.100000000000001</v>
      </c>
      <c r="I5" s="154">
        <v>13.2</v>
      </c>
      <c r="J5" s="116">
        <v>0</v>
      </c>
      <c r="K5" s="117">
        <v>0</v>
      </c>
      <c r="L5" s="118">
        <v>0</v>
      </c>
      <c r="M5" s="154">
        <v>0</v>
      </c>
      <c r="N5" s="116">
        <v>0</v>
      </c>
      <c r="O5" s="117">
        <v>0</v>
      </c>
      <c r="P5" s="118">
        <v>0</v>
      </c>
      <c r="Q5" s="154">
        <v>0</v>
      </c>
      <c r="R5" s="116">
        <v>0</v>
      </c>
      <c r="S5" s="117">
        <v>0</v>
      </c>
      <c r="T5" s="118">
        <v>0</v>
      </c>
      <c r="U5" s="154">
        <v>0</v>
      </c>
      <c r="V5" s="116">
        <v>0</v>
      </c>
      <c r="W5" s="117">
        <v>0</v>
      </c>
      <c r="X5" s="118">
        <v>0</v>
      </c>
      <c r="Y5" s="154">
        <v>0</v>
      </c>
      <c r="Z5" s="116">
        <v>0</v>
      </c>
      <c r="AA5" s="117">
        <v>3.64</v>
      </c>
      <c r="AB5" s="118">
        <v>11.8</v>
      </c>
      <c r="AC5" s="154">
        <v>5.15</v>
      </c>
    </row>
    <row r="6" spans="1:29" ht="15.75" customHeight="1">
      <c r="A6" s="154">
        <v>0.621</v>
      </c>
      <c r="B6" s="116">
        <v>43.7</v>
      </c>
      <c r="C6" s="117">
        <v>46.2</v>
      </c>
      <c r="D6" s="118">
        <v>0</v>
      </c>
      <c r="E6" s="154">
        <v>30</v>
      </c>
      <c r="F6" s="116">
        <v>44.2</v>
      </c>
      <c r="G6" s="117">
        <v>0</v>
      </c>
      <c r="H6" s="118">
        <v>44.6</v>
      </c>
      <c r="I6" s="154">
        <v>29.6</v>
      </c>
      <c r="J6" s="116">
        <v>0</v>
      </c>
      <c r="K6" s="117">
        <v>0</v>
      </c>
      <c r="L6" s="118">
        <v>0</v>
      </c>
      <c r="M6" s="154">
        <v>0</v>
      </c>
      <c r="N6" s="116">
        <v>0</v>
      </c>
      <c r="O6" s="117">
        <v>0</v>
      </c>
      <c r="P6" s="118">
        <v>0</v>
      </c>
      <c r="Q6" s="154">
        <v>0</v>
      </c>
      <c r="R6" s="116">
        <v>0</v>
      </c>
      <c r="S6" s="117">
        <v>0</v>
      </c>
      <c r="T6" s="118">
        <v>0</v>
      </c>
      <c r="U6" s="154">
        <v>0</v>
      </c>
      <c r="V6" s="116">
        <v>0</v>
      </c>
      <c r="W6" s="117">
        <v>0</v>
      </c>
      <c r="X6" s="118">
        <v>0</v>
      </c>
      <c r="Y6" s="154">
        <v>0</v>
      </c>
      <c r="Z6" s="116">
        <v>0</v>
      </c>
      <c r="AA6" s="117">
        <v>14</v>
      </c>
      <c r="AB6" s="118">
        <v>30.6</v>
      </c>
      <c r="AC6" s="154">
        <v>14.8</v>
      </c>
    </row>
    <row r="7" spans="1:29" ht="15.75" customHeight="1">
      <c r="A7" s="154">
        <v>0.71899999999999997</v>
      </c>
      <c r="B7" s="116">
        <v>29.9</v>
      </c>
      <c r="C7" s="117">
        <v>28.5</v>
      </c>
      <c r="D7" s="118">
        <v>0</v>
      </c>
      <c r="E7" s="154">
        <v>19.5</v>
      </c>
      <c r="F7" s="116">
        <v>29.8</v>
      </c>
      <c r="G7" s="117">
        <v>0</v>
      </c>
      <c r="H7" s="118">
        <v>29.4</v>
      </c>
      <c r="I7" s="154">
        <v>19.8</v>
      </c>
      <c r="J7" s="116">
        <v>0</v>
      </c>
      <c r="K7" s="117">
        <v>0</v>
      </c>
      <c r="L7" s="118">
        <v>0</v>
      </c>
      <c r="M7" s="154">
        <v>0</v>
      </c>
      <c r="N7" s="116">
        <v>0</v>
      </c>
      <c r="O7" s="117">
        <v>0</v>
      </c>
      <c r="P7" s="118">
        <v>0</v>
      </c>
      <c r="Q7" s="154">
        <v>0</v>
      </c>
      <c r="R7" s="116">
        <v>0</v>
      </c>
      <c r="S7" s="117">
        <v>0</v>
      </c>
      <c r="T7" s="118">
        <v>0</v>
      </c>
      <c r="U7" s="154">
        <v>0</v>
      </c>
      <c r="V7" s="116">
        <v>0</v>
      </c>
      <c r="W7" s="117">
        <v>0</v>
      </c>
      <c r="X7" s="118">
        <v>0</v>
      </c>
      <c r="Y7" s="154">
        <v>0</v>
      </c>
      <c r="Z7" s="116">
        <v>0</v>
      </c>
      <c r="AA7" s="117">
        <v>23.2</v>
      </c>
      <c r="AB7" s="118">
        <v>29.3</v>
      </c>
      <c r="AC7" s="154">
        <v>17.5</v>
      </c>
    </row>
    <row r="8" spans="1:29" ht="15.75" customHeight="1">
      <c r="A8" s="154">
        <v>0.83299999999999996</v>
      </c>
      <c r="B8" s="116">
        <v>6.32</v>
      </c>
      <c r="C8" s="117">
        <v>3.79</v>
      </c>
      <c r="D8" s="118">
        <v>0</v>
      </c>
      <c r="E8" s="154">
        <v>3.37</v>
      </c>
      <c r="F8" s="116">
        <v>5.85</v>
      </c>
      <c r="G8" s="117">
        <v>0</v>
      </c>
      <c r="H8" s="118">
        <v>5.44</v>
      </c>
      <c r="I8" s="154">
        <v>3.76</v>
      </c>
      <c r="J8" s="116">
        <v>0</v>
      </c>
      <c r="K8" s="117">
        <v>0</v>
      </c>
      <c r="L8" s="118">
        <v>0</v>
      </c>
      <c r="M8" s="154">
        <v>0</v>
      </c>
      <c r="N8" s="116">
        <v>0</v>
      </c>
      <c r="O8" s="117">
        <v>0</v>
      </c>
      <c r="P8" s="118">
        <v>0</v>
      </c>
      <c r="Q8" s="154">
        <v>0</v>
      </c>
      <c r="R8" s="116">
        <v>0</v>
      </c>
      <c r="S8" s="117">
        <v>0</v>
      </c>
      <c r="T8" s="118">
        <v>0</v>
      </c>
      <c r="U8" s="154">
        <v>0</v>
      </c>
      <c r="V8" s="116">
        <v>0</v>
      </c>
      <c r="W8" s="117">
        <v>0</v>
      </c>
      <c r="X8" s="118">
        <v>0</v>
      </c>
      <c r="Y8" s="154">
        <v>0</v>
      </c>
      <c r="Z8" s="116">
        <v>0</v>
      </c>
      <c r="AA8" s="117">
        <v>23.3</v>
      </c>
      <c r="AB8" s="118">
        <v>15.7</v>
      </c>
      <c r="AC8" s="154">
        <v>13</v>
      </c>
    </row>
    <row r="9" spans="1:29" ht="15.75" customHeight="1">
      <c r="A9" s="154">
        <v>0.96499999999999997</v>
      </c>
      <c r="B9" s="116">
        <v>0.70799999999999996</v>
      </c>
      <c r="C9" s="117">
        <v>0.13100000000000001</v>
      </c>
      <c r="D9" s="118">
        <v>0</v>
      </c>
      <c r="E9" s="154">
        <v>0.28000000000000003</v>
      </c>
      <c r="F9" s="116">
        <v>0.50800000000000001</v>
      </c>
      <c r="G9" s="117">
        <v>0</v>
      </c>
      <c r="H9" s="118">
        <v>0.50900000000000001</v>
      </c>
      <c r="I9" s="154">
        <v>0.33900000000000002</v>
      </c>
      <c r="J9" s="116">
        <v>0</v>
      </c>
      <c r="K9" s="117">
        <v>0</v>
      </c>
      <c r="L9" s="118">
        <v>0</v>
      </c>
      <c r="M9" s="154">
        <v>0</v>
      </c>
      <c r="N9" s="116">
        <v>0</v>
      </c>
      <c r="O9" s="117">
        <v>0</v>
      </c>
      <c r="P9" s="118">
        <v>0</v>
      </c>
      <c r="Q9" s="154">
        <v>0</v>
      </c>
      <c r="R9" s="116">
        <v>0</v>
      </c>
      <c r="S9" s="117">
        <v>0</v>
      </c>
      <c r="T9" s="118">
        <v>0</v>
      </c>
      <c r="U9" s="154">
        <v>0</v>
      </c>
      <c r="V9" s="116">
        <v>0</v>
      </c>
      <c r="W9" s="117">
        <v>0</v>
      </c>
      <c r="X9" s="118">
        <v>0</v>
      </c>
      <c r="Y9" s="154">
        <v>0</v>
      </c>
      <c r="Z9" s="116">
        <v>0</v>
      </c>
      <c r="AA9" s="117">
        <v>17</v>
      </c>
      <c r="AB9" s="118">
        <v>7.49</v>
      </c>
      <c r="AC9" s="154">
        <v>8.15</v>
      </c>
    </row>
    <row r="10" spans="1:29" ht="15.75" customHeight="1">
      <c r="A10" s="154">
        <v>1.1200000000000001</v>
      </c>
      <c r="B10" s="116">
        <v>0</v>
      </c>
      <c r="C10" s="117">
        <v>0</v>
      </c>
      <c r="D10" s="118">
        <v>0</v>
      </c>
      <c r="E10" s="154">
        <v>0</v>
      </c>
      <c r="F10" s="116">
        <v>0</v>
      </c>
      <c r="G10" s="117">
        <v>0</v>
      </c>
      <c r="H10" s="118">
        <v>0</v>
      </c>
      <c r="I10" s="154">
        <v>0</v>
      </c>
      <c r="J10" s="116">
        <v>0</v>
      </c>
      <c r="K10" s="117">
        <v>0</v>
      </c>
      <c r="L10" s="118">
        <v>0</v>
      </c>
      <c r="M10" s="154">
        <v>0</v>
      </c>
      <c r="N10" s="116">
        <v>0</v>
      </c>
      <c r="O10" s="117">
        <v>0</v>
      </c>
      <c r="P10" s="118">
        <v>0</v>
      </c>
      <c r="Q10" s="154">
        <v>0</v>
      </c>
      <c r="R10" s="116">
        <v>0</v>
      </c>
      <c r="S10" s="117">
        <v>0</v>
      </c>
      <c r="T10" s="118">
        <v>0</v>
      </c>
      <c r="U10" s="154">
        <v>0</v>
      </c>
      <c r="V10" s="116">
        <v>0</v>
      </c>
      <c r="W10" s="117">
        <v>0</v>
      </c>
      <c r="X10" s="118">
        <v>0</v>
      </c>
      <c r="Y10" s="154">
        <v>0</v>
      </c>
      <c r="Z10" s="116">
        <v>0</v>
      </c>
      <c r="AA10" s="117">
        <v>10</v>
      </c>
      <c r="AB10" s="118">
        <v>3.22</v>
      </c>
      <c r="AC10" s="154">
        <v>4.42</v>
      </c>
    </row>
    <row r="11" spans="1:29" ht="15.75" customHeight="1">
      <c r="A11" s="154">
        <v>1.29</v>
      </c>
      <c r="B11" s="116">
        <v>0</v>
      </c>
      <c r="C11" s="117">
        <v>0</v>
      </c>
      <c r="D11" s="118">
        <v>0</v>
      </c>
      <c r="E11" s="154">
        <v>0</v>
      </c>
      <c r="F11" s="116">
        <v>0</v>
      </c>
      <c r="G11" s="117">
        <v>6.46</v>
      </c>
      <c r="H11" s="118">
        <v>0</v>
      </c>
      <c r="I11" s="154">
        <v>2.15</v>
      </c>
      <c r="J11" s="116">
        <v>0</v>
      </c>
      <c r="K11" s="117">
        <v>0</v>
      </c>
      <c r="L11" s="118">
        <v>0</v>
      </c>
      <c r="M11" s="154">
        <v>0</v>
      </c>
      <c r="N11" s="116">
        <v>0</v>
      </c>
      <c r="O11" s="117">
        <v>0</v>
      </c>
      <c r="P11" s="118">
        <v>0</v>
      </c>
      <c r="Q11" s="154">
        <v>0</v>
      </c>
      <c r="R11" s="116">
        <v>0</v>
      </c>
      <c r="S11" s="117">
        <v>0</v>
      </c>
      <c r="T11" s="118">
        <v>0</v>
      </c>
      <c r="U11" s="154">
        <v>0</v>
      </c>
      <c r="V11" s="116">
        <v>0</v>
      </c>
      <c r="W11" s="117">
        <v>0</v>
      </c>
      <c r="X11" s="118">
        <v>0</v>
      </c>
      <c r="Y11" s="154">
        <v>0</v>
      </c>
      <c r="Z11" s="116">
        <v>4.12</v>
      </c>
      <c r="AA11" s="117">
        <v>5.1100000000000003</v>
      </c>
      <c r="AB11" s="118">
        <v>1.26</v>
      </c>
      <c r="AC11" s="154">
        <v>3.5</v>
      </c>
    </row>
    <row r="12" spans="1:29" ht="15.75" customHeight="1">
      <c r="A12" s="154">
        <v>1.5</v>
      </c>
      <c r="B12" s="116">
        <v>0</v>
      </c>
      <c r="C12" s="117">
        <v>0</v>
      </c>
      <c r="D12" s="118">
        <v>0</v>
      </c>
      <c r="E12" s="154">
        <v>0</v>
      </c>
      <c r="F12" s="116">
        <v>0</v>
      </c>
      <c r="G12" s="117">
        <v>21.7</v>
      </c>
      <c r="H12" s="118">
        <v>0</v>
      </c>
      <c r="I12" s="154">
        <v>7.23</v>
      </c>
      <c r="J12" s="116">
        <v>0</v>
      </c>
      <c r="K12" s="117">
        <v>0</v>
      </c>
      <c r="L12" s="118">
        <v>0</v>
      </c>
      <c r="M12" s="154">
        <v>0</v>
      </c>
      <c r="N12" s="116">
        <v>0</v>
      </c>
      <c r="O12" s="117">
        <v>0</v>
      </c>
      <c r="P12" s="118">
        <v>0</v>
      </c>
      <c r="Q12" s="154">
        <v>0</v>
      </c>
      <c r="R12" s="116">
        <v>0</v>
      </c>
      <c r="S12" s="117">
        <v>0</v>
      </c>
      <c r="T12" s="118">
        <v>0</v>
      </c>
      <c r="U12" s="154">
        <v>0</v>
      </c>
      <c r="V12" s="116">
        <v>0</v>
      </c>
      <c r="W12" s="117">
        <v>0</v>
      </c>
      <c r="X12" s="118">
        <v>0</v>
      </c>
      <c r="Y12" s="154">
        <v>0</v>
      </c>
      <c r="Z12" s="116">
        <v>15.1</v>
      </c>
      <c r="AA12" s="117">
        <v>2.3199999999999998</v>
      </c>
      <c r="AB12" s="118">
        <v>0.45100000000000001</v>
      </c>
      <c r="AC12" s="154">
        <v>5.95</v>
      </c>
    </row>
    <row r="13" spans="1:29" ht="15.75" customHeight="1">
      <c r="A13" s="154">
        <v>1.74</v>
      </c>
      <c r="B13" s="116">
        <v>0</v>
      </c>
      <c r="C13" s="117">
        <v>0</v>
      </c>
      <c r="D13" s="118">
        <v>0</v>
      </c>
      <c r="E13" s="154">
        <v>0</v>
      </c>
      <c r="F13" s="116">
        <v>0</v>
      </c>
      <c r="G13" s="117">
        <v>29.8</v>
      </c>
      <c r="H13" s="118">
        <v>0</v>
      </c>
      <c r="I13" s="154">
        <v>9.94</v>
      </c>
      <c r="J13" s="116">
        <v>0</v>
      </c>
      <c r="K13" s="117">
        <v>0</v>
      </c>
      <c r="L13" s="118">
        <v>0</v>
      </c>
      <c r="M13" s="154">
        <v>0</v>
      </c>
      <c r="N13" s="116">
        <v>0</v>
      </c>
      <c r="O13" s="117">
        <v>0</v>
      </c>
      <c r="P13" s="118">
        <v>0</v>
      </c>
      <c r="Q13" s="154">
        <v>0</v>
      </c>
      <c r="R13" s="116">
        <v>0</v>
      </c>
      <c r="S13" s="117">
        <v>0</v>
      </c>
      <c r="T13" s="118">
        <v>0</v>
      </c>
      <c r="U13" s="154">
        <v>0</v>
      </c>
      <c r="V13" s="116">
        <v>0</v>
      </c>
      <c r="W13" s="117">
        <v>0</v>
      </c>
      <c r="X13" s="118">
        <v>0</v>
      </c>
      <c r="Y13" s="154">
        <v>0</v>
      </c>
      <c r="Z13" s="116">
        <v>23.8</v>
      </c>
      <c r="AA13" s="117">
        <v>0.94899999999999995</v>
      </c>
      <c r="AB13" s="118">
        <v>0.14499999999999999</v>
      </c>
      <c r="AC13" s="154">
        <v>8.31</v>
      </c>
    </row>
    <row r="14" spans="1:29" ht="15.75" customHeight="1">
      <c r="A14" s="154">
        <v>2.0099999999999998</v>
      </c>
      <c r="B14" s="116">
        <v>0</v>
      </c>
      <c r="C14" s="117">
        <v>0</v>
      </c>
      <c r="D14" s="118">
        <v>0</v>
      </c>
      <c r="E14" s="154">
        <v>0</v>
      </c>
      <c r="F14" s="116">
        <v>0</v>
      </c>
      <c r="G14" s="117">
        <v>23.1</v>
      </c>
      <c r="H14" s="118">
        <v>0</v>
      </c>
      <c r="I14" s="154">
        <v>7.68</v>
      </c>
      <c r="J14" s="116">
        <v>0</v>
      </c>
      <c r="K14" s="117">
        <v>0</v>
      </c>
      <c r="L14" s="118">
        <v>0</v>
      </c>
      <c r="M14" s="154">
        <v>0</v>
      </c>
      <c r="N14" s="116">
        <v>0</v>
      </c>
      <c r="O14" s="117">
        <v>0</v>
      </c>
      <c r="P14" s="118">
        <v>0</v>
      </c>
      <c r="Q14" s="154">
        <v>0</v>
      </c>
      <c r="R14" s="116">
        <v>0</v>
      </c>
      <c r="S14" s="117">
        <v>0</v>
      </c>
      <c r="T14" s="118">
        <v>0</v>
      </c>
      <c r="U14" s="154">
        <v>0</v>
      </c>
      <c r="V14" s="116">
        <v>0</v>
      </c>
      <c r="W14" s="117">
        <v>0</v>
      </c>
      <c r="X14" s="118">
        <v>0</v>
      </c>
      <c r="Y14" s="154">
        <v>0</v>
      </c>
      <c r="Z14" s="116">
        <v>22.9</v>
      </c>
      <c r="AA14" s="117">
        <v>0.35299999999999998</v>
      </c>
      <c r="AB14" s="118">
        <v>4.1700000000000001E-2</v>
      </c>
      <c r="AC14" s="154">
        <v>7.76</v>
      </c>
    </row>
    <row r="15" spans="1:29" ht="15.75" customHeight="1">
      <c r="A15" s="154">
        <v>2.33</v>
      </c>
      <c r="B15" s="116">
        <v>0</v>
      </c>
      <c r="C15" s="117">
        <v>0</v>
      </c>
      <c r="D15" s="118">
        <v>0</v>
      </c>
      <c r="E15" s="154">
        <v>0</v>
      </c>
      <c r="F15" s="116">
        <v>0</v>
      </c>
      <c r="G15" s="117">
        <v>12</v>
      </c>
      <c r="H15" s="152">
        <v>2.0100000000000001E-5</v>
      </c>
      <c r="I15" s="154">
        <v>3.99</v>
      </c>
      <c r="J15" s="116">
        <v>0</v>
      </c>
      <c r="K15" s="117">
        <v>0</v>
      </c>
      <c r="L15" s="118">
        <v>0</v>
      </c>
      <c r="M15" s="154">
        <v>0</v>
      </c>
      <c r="N15" s="116">
        <v>0</v>
      </c>
      <c r="O15" s="117">
        <v>0</v>
      </c>
      <c r="P15" s="118">
        <v>0</v>
      </c>
      <c r="Q15" s="154">
        <v>0</v>
      </c>
      <c r="R15" s="116">
        <v>0</v>
      </c>
      <c r="S15" s="117">
        <v>0</v>
      </c>
      <c r="T15" s="118">
        <v>0</v>
      </c>
      <c r="U15" s="154">
        <v>0</v>
      </c>
      <c r="V15" s="116">
        <v>0</v>
      </c>
      <c r="W15" s="117">
        <v>0</v>
      </c>
      <c r="X15" s="118">
        <v>0</v>
      </c>
      <c r="Y15" s="154">
        <v>0</v>
      </c>
      <c r="Z15" s="116">
        <v>16.2</v>
      </c>
      <c r="AA15" s="117">
        <v>0.11899999999999999</v>
      </c>
      <c r="AB15" s="118">
        <v>1.03E-2</v>
      </c>
      <c r="AC15" s="154">
        <v>5.44</v>
      </c>
    </row>
    <row r="16" spans="1:29" ht="15.75" customHeight="1">
      <c r="A16" s="154">
        <v>2.7</v>
      </c>
      <c r="B16" s="116">
        <v>0</v>
      </c>
      <c r="C16" s="117">
        <v>0</v>
      </c>
      <c r="D16" s="118">
        <v>0</v>
      </c>
      <c r="E16" s="154">
        <v>0</v>
      </c>
      <c r="F16" s="116">
        <v>0</v>
      </c>
      <c r="G16" s="117">
        <v>4.62</v>
      </c>
      <c r="H16" s="118">
        <v>1.2E-4</v>
      </c>
      <c r="I16" s="154">
        <v>1.54</v>
      </c>
      <c r="J16" s="116">
        <v>0</v>
      </c>
      <c r="K16" s="117">
        <v>0</v>
      </c>
      <c r="L16" s="118">
        <v>0</v>
      </c>
      <c r="M16" s="154">
        <v>0</v>
      </c>
      <c r="N16" s="116">
        <v>0</v>
      </c>
      <c r="O16" s="117">
        <v>0</v>
      </c>
      <c r="P16" s="118">
        <v>0</v>
      </c>
      <c r="Q16" s="154">
        <v>0</v>
      </c>
      <c r="R16" s="116">
        <v>0</v>
      </c>
      <c r="S16" s="117">
        <v>0</v>
      </c>
      <c r="T16" s="118">
        <v>0</v>
      </c>
      <c r="U16" s="154">
        <v>0</v>
      </c>
      <c r="V16" s="116">
        <v>0</v>
      </c>
      <c r="W16" s="117">
        <v>0</v>
      </c>
      <c r="X16" s="118">
        <v>0</v>
      </c>
      <c r="Y16" s="154">
        <v>0</v>
      </c>
      <c r="Z16" s="116">
        <v>9.43</v>
      </c>
      <c r="AA16" s="117">
        <v>3.5900000000000001E-2</v>
      </c>
      <c r="AB16" s="118">
        <v>2.0799999999999998E-3</v>
      </c>
      <c r="AC16" s="154">
        <v>3.16</v>
      </c>
    </row>
    <row r="17" spans="1:29" ht="15.75" customHeight="1">
      <c r="A17" s="154">
        <v>3.12</v>
      </c>
      <c r="B17" s="150">
        <v>1.01E-5</v>
      </c>
      <c r="C17" s="117">
        <v>0</v>
      </c>
      <c r="D17" s="118">
        <v>0</v>
      </c>
      <c r="E17" s="155">
        <v>3.3799999999999998E-6</v>
      </c>
      <c r="F17" s="116">
        <v>0</v>
      </c>
      <c r="G17" s="117">
        <v>1.42</v>
      </c>
      <c r="H17" s="118">
        <v>2.7099999999999997E-4</v>
      </c>
      <c r="I17" s="154">
        <v>0.47499999999999998</v>
      </c>
      <c r="J17" s="116">
        <v>0</v>
      </c>
      <c r="K17" s="117">
        <v>0</v>
      </c>
      <c r="L17" s="118">
        <v>0</v>
      </c>
      <c r="M17" s="154">
        <v>0</v>
      </c>
      <c r="N17" s="116">
        <v>0</v>
      </c>
      <c r="O17" s="117">
        <v>0</v>
      </c>
      <c r="P17" s="118">
        <v>0</v>
      </c>
      <c r="Q17" s="154">
        <v>0</v>
      </c>
      <c r="R17" s="116">
        <v>0</v>
      </c>
      <c r="S17" s="117">
        <v>0</v>
      </c>
      <c r="T17" s="118">
        <v>0</v>
      </c>
      <c r="U17" s="154">
        <v>0</v>
      </c>
      <c r="V17" s="116">
        <v>0</v>
      </c>
      <c r="W17" s="117">
        <v>0</v>
      </c>
      <c r="X17" s="118">
        <v>0</v>
      </c>
      <c r="Y17" s="154">
        <v>0</v>
      </c>
      <c r="Z17" s="116">
        <v>4.79</v>
      </c>
      <c r="AA17" s="117">
        <v>9.4199999999999996E-3</v>
      </c>
      <c r="AB17" s="118">
        <v>2.9700000000000001E-4</v>
      </c>
      <c r="AC17" s="154">
        <v>1.6</v>
      </c>
    </row>
    <row r="18" spans="1:29" ht="15.75" customHeight="1">
      <c r="A18" s="154">
        <v>3.62</v>
      </c>
      <c r="B18" s="150">
        <v>5.3499999999999999E-5</v>
      </c>
      <c r="C18" s="151">
        <v>3.54E-5</v>
      </c>
      <c r="D18" s="118">
        <v>0</v>
      </c>
      <c r="E18" s="155">
        <v>2.97E-5</v>
      </c>
      <c r="F18" s="116">
        <v>0</v>
      </c>
      <c r="G18" s="117">
        <v>0.43099999999999999</v>
      </c>
      <c r="H18" s="118">
        <v>3.2899999999999997E-4</v>
      </c>
      <c r="I18" s="154">
        <v>0.14399999999999999</v>
      </c>
      <c r="J18" s="116">
        <v>0</v>
      </c>
      <c r="K18" s="117">
        <v>0</v>
      </c>
      <c r="L18" s="118">
        <v>0</v>
      </c>
      <c r="M18" s="154">
        <v>0</v>
      </c>
      <c r="N18" s="116">
        <v>0</v>
      </c>
      <c r="O18" s="117">
        <v>0</v>
      </c>
      <c r="P18" s="118">
        <v>0</v>
      </c>
      <c r="Q18" s="154">
        <v>0</v>
      </c>
      <c r="R18" s="116">
        <v>0</v>
      </c>
      <c r="S18" s="117">
        <v>0</v>
      </c>
      <c r="T18" s="118">
        <v>0</v>
      </c>
      <c r="U18" s="154">
        <v>0</v>
      </c>
      <c r="V18" s="116">
        <v>3.59</v>
      </c>
      <c r="W18" s="117">
        <v>4.38</v>
      </c>
      <c r="X18" s="118">
        <v>4.92</v>
      </c>
      <c r="Y18" s="154">
        <v>4.3</v>
      </c>
      <c r="Z18" s="116">
        <v>2.19</v>
      </c>
      <c r="AA18" s="117">
        <v>2.0400000000000001E-3</v>
      </c>
      <c r="AB18" s="152">
        <v>2.19E-5</v>
      </c>
      <c r="AC18" s="154">
        <v>0.73199999999999998</v>
      </c>
    </row>
    <row r="19" spans="1:29" ht="15.75" customHeight="1">
      <c r="A19" s="154">
        <v>4.1900000000000004</v>
      </c>
      <c r="B19" s="116">
        <v>1.11E-4</v>
      </c>
      <c r="C19" s="117">
        <v>1.17E-4</v>
      </c>
      <c r="D19" s="118">
        <v>7.16</v>
      </c>
      <c r="E19" s="154">
        <v>2.39</v>
      </c>
      <c r="F19" s="150">
        <v>1.29E-5</v>
      </c>
      <c r="G19" s="117">
        <v>0.20300000000000001</v>
      </c>
      <c r="H19" s="118">
        <v>2.7E-4</v>
      </c>
      <c r="I19" s="154">
        <v>6.7900000000000002E-2</v>
      </c>
      <c r="J19" s="116">
        <v>0</v>
      </c>
      <c r="K19" s="117">
        <v>0</v>
      </c>
      <c r="L19" s="118">
        <v>0</v>
      </c>
      <c r="M19" s="154">
        <v>0</v>
      </c>
      <c r="N19" s="116">
        <v>0</v>
      </c>
      <c r="O19" s="117">
        <v>0</v>
      </c>
      <c r="P19" s="118">
        <v>0</v>
      </c>
      <c r="Q19" s="154">
        <v>0</v>
      </c>
      <c r="R19" s="116">
        <v>0</v>
      </c>
      <c r="S19" s="117">
        <v>0</v>
      </c>
      <c r="T19" s="118">
        <v>0</v>
      </c>
      <c r="U19" s="154">
        <v>0</v>
      </c>
      <c r="V19" s="116">
        <v>15.5</v>
      </c>
      <c r="W19" s="117">
        <v>17.5</v>
      </c>
      <c r="X19" s="118">
        <v>17.399999999999999</v>
      </c>
      <c r="Y19" s="154">
        <v>16.8</v>
      </c>
      <c r="Z19" s="116">
        <v>0.92</v>
      </c>
      <c r="AA19" s="117">
        <v>3.2699999999999998E-4</v>
      </c>
      <c r="AB19" s="118">
        <v>0</v>
      </c>
      <c r="AC19" s="154">
        <v>0.307</v>
      </c>
    </row>
    <row r="20" spans="1:29" ht="15.75" customHeight="1">
      <c r="A20" s="154">
        <v>4.8499999999999996</v>
      </c>
      <c r="B20" s="116">
        <v>1.25E-4</v>
      </c>
      <c r="C20" s="117">
        <v>1.6100000000000001E-4</v>
      </c>
      <c r="D20" s="118">
        <v>23.2</v>
      </c>
      <c r="E20" s="154">
        <v>7.72</v>
      </c>
      <c r="F20" s="150">
        <v>4.4499999999999997E-5</v>
      </c>
      <c r="G20" s="117">
        <v>0.14299999999999999</v>
      </c>
      <c r="H20" s="118">
        <v>1.7799999999999999E-4</v>
      </c>
      <c r="I20" s="154">
        <v>4.7899999999999998E-2</v>
      </c>
      <c r="J20" s="116">
        <v>0</v>
      </c>
      <c r="K20" s="117">
        <v>0</v>
      </c>
      <c r="L20" s="118">
        <v>0</v>
      </c>
      <c r="M20" s="154">
        <v>0</v>
      </c>
      <c r="N20" s="116">
        <v>0</v>
      </c>
      <c r="O20" s="117">
        <v>0</v>
      </c>
      <c r="P20" s="118">
        <v>0</v>
      </c>
      <c r="Q20" s="154">
        <v>0</v>
      </c>
      <c r="R20" s="116">
        <v>0</v>
      </c>
      <c r="S20" s="117">
        <v>0</v>
      </c>
      <c r="T20" s="118">
        <v>0</v>
      </c>
      <c r="U20" s="154">
        <v>0</v>
      </c>
      <c r="V20" s="116">
        <v>27.3</v>
      </c>
      <c r="W20" s="117">
        <v>28.6</v>
      </c>
      <c r="X20" s="118">
        <v>26.4</v>
      </c>
      <c r="Y20" s="154">
        <v>27.4</v>
      </c>
      <c r="Z20" s="116">
        <v>0.35699999999999998</v>
      </c>
      <c r="AA20" s="151">
        <v>2.8799999999999999E-5</v>
      </c>
      <c r="AB20" s="118">
        <v>0</v>
      </c>
      <c r="AC20" s="154">
        <v>0.11899999999999999</v>
      </c>
    </row>
    <row r="21" spans="1:29" ht="15.75" customHeight="1">
      <c r="A21" s="154">
        <v>5.61</v>
      </c>
      <c r="B21" s="150">
        <v>9.3300000000000005E-5</v>
      </c>
      <c r="C21" s="117">
        <v>1.3300000000000001E-4</v>
      </c>
      <c r="D21" s="118">
        <v>30.5</v>
      </c>
      <c r="E21" s="154">
        <v>10.199999999999999</v>
      </c>
      <c r="F21" s="150">
        <v>6.3299999999999994E-5</v>
      </c>
      <c r="G21" s="117">
        <v>9.8100000000000007E-2</v>
      </c>
      <c r="H21" s="118">
        <v>1.01E-4</v>
      </c>
      <c r="I21" s="154">
        <v>3.2800000000000003E-2</v>
      </c>
      <c r="J21" s="116">
        <v>0</v>
      </c>
      <c r="K21" s="117">
        <v>0</v>
      </c>
      <c r="L21" s="118">
        <v>0</v>
      </c>
      <c r="M21" s="154">
        <v>0</v>
      </c>
      <c r="N21" s="116">
        <v>0</v>
      </c>
      <c r="O21" s="117">
        <v>0</v>
      </c>
      <c r="P21" s="118">
        <v>0</v>
      </c>
      <c r="Q21" s="154">
        <v>0</v>
      </c>
      <c r="R21" s="116">
        <v>0</v>
      </c>
      <c r="S21" s="117">
        <v>0</v>
      </c>
      <c r="T21" s="118">
        <v>0</v>
      </c>
      <c r="U21" s="154">
        <v>0</v>
      </c>
      <c r="V21" s="116">
        <v>26.2</v>
      </c>
      <c r="W21" s="117">
        <v>25.6</v>
      </c>
      <c r="X21" s="118">
        <v>23.8</v>
      </c>
      <c r="Y21" s="154">
        <v>25.2</v>
      </c>
      <c r="Z21" s="116">
        <v>0.128</v>
      </c>
      <c r="AA21" s="117">
        <v>0</v>
      </c>
      <c r="AB21" s="118">
        <v>0</v>
      </c>
      <c r="AC21" s="154">
        <v>4.2700000000000002E-2</v>
      </c>
    </row>
    <row r="22" spans="1:29" ht="15.75" customHeight="1">
      <c r="A22" s="154">
        <v>6.5</v>
      </c>
      <c r="B22" s="150">
        <v>5.4200000000000003E-5</v>
      </c>
      <c r="C22" s="151">
        <v>7.9800000000000002E-5</v>
      </c>
      <c r="D22" s="118">
        <v>22.6</v>
      </c>
      <c r="E22" s="154">
        <v>7.54</v>
      </c>
      <c r="F22" s="150">
        <v>5.0500000000000001E-5</v>
      </c>
      <c r="G22" s="117">
        <v>5.6800000000000003E-2</v>
      </c>
      <c r="H22" s="152">
        <v>5.0599999999999997E-5</v>
      </c>
      <c r="I22" s="154">
        <v>1.9E-2</v>
      </c>
      <c r="J22" s="116">
        <v>0</v>
      </c>
      <c r="K22" s="117">
        <v>0</v>
      </c>
      <c r="L22" s="118">
        <v>0</v>
      </c>
      <c r="M22" s="154">
        <v>0</v>
      </c>
      <c r="N22" s="116">
        <v>0</v>
      </c>
      <c r="O22" s="117">
        <v>0</v>
      </c>
      <c r="P22" s="118">
        <v>0</v>
      </c>
      <c r="Q22" s="154">
        <v>0</v>
      </c>
      <c r="R22" s="116">
        <v>0</v>
      </c>
      <c r="S22" s="117">
        <v>0</v>
      </c>
      <c r="T22" s="118">
        <v>0</v>
      </c>
      <c r="U22" s="154">
        <v>0</v>
      </c>
      <c r="V22" s="116">
        <v>16.3</v>
      </c>
      <c r="W22" s="117">
        <v>14.8</v>
      </c>
      <c r="X22" s="118">
        <v>15.3</v>
      </c>
      <c r="Y22" s="154">
        <v>15.5</v>
      </c>
      <c r="Z22" s="116">
        <v>4.2599999999999999E-2</v>
      </c>
      <c r="AA22" s="117">
        <v>0</v>
      </c>
      <c r="AB22" s="118">
        <v>0</v>
      </c>
      <c r="AC22" s="154">
        <v>1.4200000000000001E-2</v>
      </c>
    </row>
    <row r="23" spans="1:29" ht="15.75" customHeight="1">
      <c r="A23" s="154">
        <v>7.53</v>
      </c>
      <c r="B23" s="150">
        <v>2.6299999999999999E-5</v>
      </c>
      <c r="C23" s="151">
        <v>3.8399999999999998E-5</v>
      </c>
      <c r="D23" s="118">
        <v>11.3</v>
      </c>
      <c r="E23" s="154">
        <v>3.77</v>
      </c>
      <c r="F23" s="150">
        <v>2.6800000000000001E-5</v>
      </c>
      <c r="G23" s="117">
        <v>2.75E-2</v>
      </c>
      <c r="H23" s="152">
        <v>2.2900000000000001E-5</v>
      </c>
      <c r="I23" s="154">
        <v>9.1999999999999998E-3</v>
      </c>
      <c r="J23" s="116">
        <v>0</v>
      </c>
      <c r="K23" s="117">
        <v>0</v>
      </c>
      <c r="L23" s="118">
        <v>0</v>
      </c>
      <c r="M23" s="154">
        <v>0</v>
      </c>
      <c r="N23" s="116">
        <v>0</v>
      </c>
      <c r="O23" s="117">
        <v>0</v>
      </c>
      <c r="P23" s="118">
        <v>0</v>
      </c>
      <c r="Q23" s="154">
        <v>0</v>
      </c>
      <c r="R23" s="116">
        <v>0</v>
      </c>
      <c r="S23" s="117">
        <v>0</v>
      </c>
      <c r="T23" s="118">
        <v>0</v>
      </c>
      <c r="U23" s="154">
        <v>0</v>
      </c>
      <c r="V23" s="116">
        <v>7.48</v>
      </c>
      <c r="W23" s="117">
        <v>6.35</v>
      </c>
      <c r="X23" s="118">
        <v>7.73</v>
      </c>
      <c r="Y23" s="154">
        <v>7.18</v>
      </c>
      <c r="Z23" s="116">
        <v>1.29E-2</v>
      </c>
      <c r="AA23" s="117">
        <v>0</v>
      </c>
      <c r="AB23" s="118">
        <v>0</v>
      </c>
      <c r="AC23" s="154">
        <v>4.3E-3</v>
      </c>
    </row>
    <row r="24" spans="1:29" ht="15.75" customHeight="1">
      <c r="A24" s="154">
        <v>8.7200000000000006</v>
      </c>
      <c r="B24" s="150">
        <v>1.1E-5</v>
      </c>
      <c r="C24" s="151">
        <v>1.5299999999999999E-5</v>
      </c>
      <c r="D24" s="118">
        <v>4.08</v>
      </c>
      <c r="E24" s="154">
        <v>1.36</v>
      </c>
      <c r="F24" s="150">
        <v>1.0200000000000001E-5</v>
      </c>
      <c r="G24" s="117">
        <v>1.12E-2</v>
      </c>
      <c r="H24" s="152">
        <v>9.3100000000000006E-6</v>
      </c>
      <c r="I24" s="154">
        <v>3.7399999999999998E-3</v>
      </c>
      <c r="J24" s="116">
        <v>0</v>
      </c>
      <c r="K24" s="117">
        <v>0</v>
      </c>
      <c r="L24" s="118">
        <v>0</v>
      </c>
      <c r="M24" s="154">
        <v>0</v>
      </c>
      <c r="N24" s="116">
        <v>0</v>
      </c>
      <c r="O24" s="117">
        <v>0</v>
      </c>
      <c r="P24" s="118">
        <v>0</v>
      </c>
      <c r="Q24" s="154">
        <v>0</v>
      </c>
      <c r="R24" s="116">
        <v>0</v>
      </c>
      <c r="S24" s="117">
        <v>0</v>
      </c>
      <c r="T24" s="118">
        <v>0</v>
      </c>
      <c r="U24" s="154">
        <v>0</v>
      </c>
      <c r="V24" s="116">
        <v>2.68</v>
      </c>
      <c r="W24" s="117">
        <v>2.1</v>
      </c>
      <c r="X24" s="118">
        <v>3.13</v>
      </c>
      <c r="Y24" s="154">
        <v>2.64</v>
      </c>
      <c r="Z24" s="116">
        <v>3.5000000000000001E-3</v>
      </c>
      <c r="AA24" s="117">
        <v>0</v>
      </c>
      <c r="AB24" s="118">
        <v>0</v>
      </c>
      <c r="AC24" s="154">
        <v>1.17E-3</v>
      </c>
    </row>
    <row r="25" spans="1:29" ht="15.75" customHeight="1">
      <c r="A25" s="154">
        <v>10.1</v>
      </c>
      <c r="B25" s="150">
        <v>4.0500000000000002E-6</v>
      </c>
      <c r="C25" s="151">
        <v>5.0799999999999996E-6</v>
      </c>
      <c r="D25" s="118">
        <v>1.02</v>
      </c>
      <c r="E25" s="154">
        <v>0.34100000000000003</v>
      </c>
      <c r="F25" s="150">
        <v>2.7199999999999998E-6</v>
      </c>
      <c r="G25" s="117">
        <v>3.7599999999999999E-3</v>
      </c>
      <c r="H25" s="152">
        <v>3.36E-6</v>
      </c>
      <c r="I25" s="154">
        <v>1.25E-3</v>
      </c>
      <c r="J25" s="116">
        <v>0</v>
      </c>
      <c r="K25" s="117">
        <v>0</v>
      </c>
      <c r="L25" s="118">
        <v>0</v>
      </c>
      <c r="M25" s="154">
        <v>0</v>
      </c>
      <c r="N25" s="116">
        <v>0</v>
      </c>
      <c r="O25" s="117">
        <v>0</v>
      </c>
      <c r="P25" s="118">
        <v>0</v>
      </c>
      <c r="Q25" s="154">
        <v>0</v>
      </c>
      <c r="R25" s="116">
        <v>0</v>
      </c>
      <c r="S25" s="117">
        <v>0</v>
      </c>
      <c r="T25" s="118">
        <v>0</v>
      </c>
      <c r="U25" s="154">
        <v>0</v>
      </c>
      <c r="V25" s="116">
        <v>0.74</v>
      </c>
      <c r="W25" s="117">
        <v>0.52800000000000002</v>
      </c>
      <c r="X25" s="118">
        <v>1.01</v>
      </c>
      <c r="Y25" s="154">
        <v>0.75800000000000001</v>
      </c>
      <c r="Z25" s="116">
        <v>8.2100000000000001E-4</v>
      </c>
      <c r="AA25" s="117">
        <v>0</v>
      </c>
      <c r="AB25" s="152">
        <v>1.9800000000000002E-9</v>
      </c>
      <c r="AC25" s="154">
        <v>2.7399999999999999E-4</v>
      </c>
    </row>
    <row r="26" spans="1:29" ht="15.75" customHeight="1">
      <c r="A26" s="154">
        <v>11.7</v>
      </c>
      <c r="B26" s="150">
        <v>1.3E-6</v>
      </c>
      <c r="C26" s="151">
        <v>1.3400000000000001E-6</v>
      </c>
      <c r="D26" s="118">
        <v>0.14899999999999999</v>
      </c>
      <c r="E26" s="154">
        <v>4.9799999999999997E-2</v>
      </c>
      <c r="F26" s="150">
        <v>4.4700000000000002E-7</v>
      </c>
      <c r="G26" s="117">
        <v>9.9400000000000009E-4</v>
      </c>
      <c r="H26" s="152">
        <v>1.06E-6</v>
      </c>
      <c r="I26" s="154">
        <v>3.3199999999999999E-4</v>
      </c>
      <c r="J26" s="116">
        <v>0</v>
      </c>
      <c r="K26" s="117">
        <v>0</v>
      </c>
      <c r="L26" s="118">
        <v>0</v>
      </c>
      <c r="M26" s="154">
        <v>0</v>
      </c>
      <c r="N26" s="116">
        <v>0</v>
      </c>
      <c r="O26" s="117">
        <v>0</v>
      </c>
      <c r="P26" s="118">
        <v>0</v>
      </c>
      <c r="Q26" s="154">
        <v>0</v>
      </c>
      <c r="R26" s="116">
        <v>0</v>
      </c>
      <c r="S26" s="117">
        <v>0</v>
      </c>
      <c r="T26" s="118">
        <v>0</v>
      </c>
      <c r="U26" s="154">
        <v>0</v>
      </c>
      <c r="V26" s="116">
        <v>0.14399999999999999</v>
      </c>
      <c r="W26" s="117">
        <v>9.1999999999999998E-2</v>
      </c>
      <c r="X26" s="118">
        <v>0.24199999999999999</v>
      </c>
      <c r="Y26" s="154">
        <v>0.159</v>
      </c>
      <c r="Z26" s="116">
        <v>1.54E-4</v>
      </c>
      <c r="AA26" s="117">
        <v>0</v>
      </c>
      <c r="AB26" s="152">
        <v>7.1500000000000003E-9</v>
      </c>
      <c r="AC26" s="155">
        <v>5.1400000000000003E-5</v>
      </c>
    </row>
    <row r="27" spans="1:29" ht="15.75" customHeight="1">
      <c r="A27" s="154">
        <v>13.5</v>
      </c>
      <c r="B27" s="150">
        <v>3.5100000000000001E-7</v>
      </c>
      <c r="C27" s="151">
        <v>2.6E-7</v>
      </c>
      <c r="D27" s="118">
        <v>6.3899999999999998E-3</v>
      </c>
      <c r="E27" s="154">
        <v>2.1299999999999999E-3</v>
      </c>
      <c r="F27" s="150">
        <v>2.85E-8</v>
      </c>
      <c r="G27" s="117">
        <v>1.85E-4</v>
      </c>
      <c r="H27" s="152">
        <v>2.7799999999999997E-7</v>
      </c>
      <c r="I27" s="155">
        <v>6.19E-5</v>
      </c>
      <c r="J27" s="116">
        <v>0</v>
      </c>
      <c r="K27" s="117">
        <v>0</v>
      </c>
      <c r="L27" s="118">
        <v>0</v>
      </c>
      <c r="M27" s="154">
        <v>0</v>
      </c>
      <c r="N27" s="116">
        <v>0</v>
      </c>
      <c r="O27" s="117">
        <v>0</v>
      </c>
      <c r="P27" s="118">
        <v>0</v>
      </c>
      <c r="Q27" s="154">
        <v>0</v>
      </c>
      <c r="R27" s="116">
        <v>0</v>
      </c>
      <c r="S27" s="117">
        <v>0</v>
      </c>
      <c r="T27" s="118">
        <v>0</v>
      </c>
      <c r="U27" s="154">
        <v>0</v>
      </c>
      <c r="V27" s="116">
        <v>1.5100000000000001E-2</v>
      </c>
      <c r="W27" s="117">
        <v>8.3400000000000002E-3</v>
      </c>
      <c r="X27" s="118">
        <v>3.6900000000000002E-2</v>
      </c>
      <c r="Y27" s="154">
        <v>2.01E-2</v>
      </c>
      <c r="Z27" s="150">
        <v>1.9899999999999999E-5</v>
      </c>
      <c r="AA27" s="117">
        <v>0</v>
      </c>
      <c r="AB27" s="152">
        <v>1.14E-8</v>
      </c>
      <c r="AC27" s="155">
        <v>6.64E-6</v>
      </c>
    </row>
    <row r="28" spans="1:29" ht="15.75" customHeight="1">
      <c r="A28" s="154">
        <v>15.7</v>
      </c>
      <c r="B28" s="150">
        <v>7.6300000000000002E-8</v>
      </c>
      <c r="C28" s="151">
        <v>2.7800000000000001E-8</v>
      </c>
      <c r="D28" s="118">
        <v>0</v>
      </c>
      <c r="E28" s="155">
        <v>3.47E-8</v>
      </c>
      <c r="F28" s="116">
        <v>0</v>
      </c>
      <c r="G28" s="151">
        <v>1.8099999999999999E-5</v>
      </c>
      <c r="H28" s="152">
        <v>5.5999999999999999E-8</v>
      </c>
      <c r="I28" s="155">
        <v>6.0499999999999997E-6</v>
      </c>
      <c r="J28" s="116">
        <v>0</v>
      </c>
      <c r="K28" s="117">
        <v>0</v>
      </c>
      <c r="L28" s="118">
        <v>0</v>
      </c>
      <c r="M28" s="154">
        <v>0</v>
      </c>
      <c r="N28" s="116">
        <v>0</v>
      </c>
      <c r="O28" s="117">
        <v>0</v>
      </c>
      <c r="P28" s="118">
        <v>0</v>
      </c>
      <c r="Q28" s="154">
        <v>0</v>
      </c>
      <c r="R28" s="116">
        <v>0</v>
      </c>
      <c r="S28" s="117">
        <v>0</v>
      </c>
      <c r="T28" s="118">
        <v>0</v>
      </c>
      <c r="U28" s="154">
        <v>0</v>
      </c>
      <c r="V28" s="116">
        <v>0</v>
      </c>
      <c r="W28" s="117">
        <v>0</v>
      </c>
      <c r="X28" s="118">
        <v>2.2499999999999998E-3</v>
      </c>
      <c r="Y28" s="154">
        <v>7.5100000000000004E-4</v>
      </c>
      <c r="Z28" s="150">
        <v>1.19E-6</v>
      </c>
      <c r="AA28" s="117">
        <v>0</v>
      </c>
      <c r="AB28" s="152">
        <v>1.15E-8</v>
      </c>
      <c r="AC28" s="155">
        <v>3.9900000000000001E-7</v>
      </c>
    </row>
    <row r="29" spans="1:29" ht="15.75" customHeight="1">
      <c r="A29" s="154">
        <v>18.2</v>
      </c>
      <c r="B29" s="150">
        <v>1.1700000000000001E-8</v>
      </c>
      <c r="C29" s="151">
        <v>9.7300000000000003E-11</v>
      </c>
      <c r="D29" s="118">
        <v>0</v>
      </c>
      <c r="E29" s="155">
        <v>3.94E-9</v>
      </c>
      <c r="F29" s="116">
        <v>0</v>
      </c>
      <c r="G29" s="117">
        <v>0</v>
      </c>
      <c r="H29" s="152">
        <v>7.1699999999999998E-9</v>
      </c>
      <c r="I29" s="155">
        <v>2.3899999999999998E-9</v>
      </c>
      <c r="J29" s="116">
        <v>0</v>
      </c>
      <c r="K29" s="117">
        <v>0</v>
      </c>
      <c r="L29" s="118">
        <v>0</v>
      </c>
      <c r="M29" s="154">
        <v>0</v>
      </c>
      <c r="N29" s="116">
        <v>0</v>
      </c>
      <c r="O29" s="117">
        <v>0</v>
      </c>
      <c r="P29" s="118">
        <v>0</v>
      </c>
      <c r="Q29" s="154">
        <v>0</v>
      </c>
      <c r="R29" s="116">
        <v>0</v>
      </c>
      <c r="S29" s="117">
        <v>0</v>
      </c>
      <c r="T29" s="118">
        <v>0</v>
      </c>
      <c r="U29" s="154">
        <v>0</v>
      </c>
      <c r="V29" s="116">
        <v>0</v>
      </c>
      <c r="W29" s="117">
        <v>0</v>
      </c>
      <c r="X29" s="118">
        <v>0</v>
      </c>
      <c r="Y29" s="154">
        <v>0</v>
      </c>
      <c r="Z29" s="116">
        <v>0</v>
      </c>
      <c r="AA29" s="117">
        <v>0</v>
      </c>
      <c r="AB29" s="152">
        <v>8.9999999999999995E-9</v>
      </c>
      <c r="AC29" s="155">
        <v>3E-9</v>
      </c>
    </row>
    <row r="30" spans="1:29" ht="15.75" customHeight="1">
      <c r="A30" s="154">
        <v>21</v>
      </c>
      <c r="B30" s="150">
        <v>9.3099999999999999E-10</v>
      </c>
      <c r="C30" s="117">
        <v>0</v>
      </c>
      <c r="D30" s="118">
        <v>0</v>
      </c>
      <c r="E30" s="155">
        <v>3.1000000000000002E-10</v>
      </c>
      <c r="F30" s="116">
        <v>0</v>
      </c>
      <c r="G30" s="117">
        <v>0</v>
      </c>
      <c r="H30" s="152">
        <v>3.2300000000000002E-10</v>
      </c>
      <c r="I30" s="155">
        <v>1.08E-10</v>
      </c>
      <c r="J30" s="116">
        <v>0</v>
      </c>
      <c r="K30" s="117">
        <v>0</v>
      </c>
      <c r="L30" s="118">
        <v>0</v>
      </c>
      <c r="M30" s="154">
        <v>0</v>
      </c>
      <c r="N30" s="116">
        <v>0</v>
      </c>
      <c r="O30" s="117">
        <v>0</v>
      </c>
      <c r="P30" s="118">
        <v>0</v>
      </c>
      <c r="Q30" s="154">
        <v>0</v>
      </c>
      <c r="R30" s="116">
        <v>0</v>
      </c>
      <c r="S30" s="117">
        <v>0</v>
      </c>
      <c r="T30" s="118">
        <v>0</v>
      </c>
      <c r="U30" s="154">
        <v>0</v>
      </c>
      <c r="V30" s="116">
        <v>0</v>
      </c>
      <c r="W30" s="151">
        <v>1.6500000000000001E-5</v>
      </c>
      <c r="X30" s="118">
        <v>0</v>
      </c>
      <c r="Y30" s="155">
        <v>5.4999999999999999E-6</v>
      </c>
      <c r="Z30" s="116">
        <v>0</v>
      </c>
      <c r="AA30" s="117">
        <v>0</v>
      </c>
      <c r="AB30" s="152">
        <v>6E-9</v>
      </c>
      <c r="AC30" s="155">
        <v>2.0000000000000001E-9</v>
      </c>
    </row>
    <row r="31" spans="1:29" ht="15.75" customHeight="1">
      <c r="A31" s="154">
        <v>24.4</v>
      </c>
      <c r="B31" s="116">
        <v>0</v>
      </c>
      <c r="C31" s="117">
        <v>0</v>
      </c>
      <c r="D31" s="118">
        <v>0</v>
      </c>
      <c r="E31" s="154">
        <v>0</v>
      </c>
      <c r="F31" s="116">
        <v>0</v>
      </c>
      <c r="G31" s="117">
        <v>0</v>
      </c>
      <c r="H31" s="118">
        <v>0</v>
      </c>
      <c r="I31" s="154">
        <v>0</v>
      </c>
      <c r="J31" s="116">
        <v>0</v>
      </c>
      <c r="K31" s="117">
        <v>0</v>
      </c>
      <c r="L31" s="118">
        <v>0</v>
      </c>
      <c r="M31" s="154">
        <v>0</v>
      </c>
      <c r="N31" s="116">
        <v>0</v>
      </c>
      <c r="O31" s="117">
        <v>8.33</v>
      </c>
      <c r="P31" s="118">
        <v>9.42</v>
      </c>
      <c r="Q31" s="154">
        <v>5.92</v>
      </c>
      <c r="R31" s="116">
        <v>0</v>
      </c>
      <c r="S31" s="117">
        <v>0</v>
      </c>
      <c r="T31" s="118">
        <v>0</v>
      </c>
      <c r="U31" s="154">
        <v>0</v>
      </c>
      <c r="V31" s="116">
        <v>0</v>
      </c>
      <c r="W31" s="151">
        <v>5.8400000000000003E-5</v>
      </c>
      <c r="X31" s="118">
        <v>0</v>
      </c>
      <c r="Y31" s="155">
        <v>1.95E-5</v>
      </c>
      <c r="Z31" s="116">
        <v>0</v>
      </c>
      <c r="AA31" s="117">
        <v>0</v>
      </c>
      <c r="AB31" s="152">
        <v>3.5899999999999998E-9</v>
      </c>
      <c r="AC31" s="155">
        <v>1.2E-9</v>
      </c>
    </row>
    <row r="32" spans="1:29" ht="15.75" customHeight="1">
      <c r="A32" s="154">
        <v>28.2</v>
      </c>
      <c r="B32" s="116">
        <v>0</v>
      </c>
      <c r="C32" s="151">
        <v>1.64E-11</v>
      </c>
      <c r="D32" s="118">
        <v>0</v>
      </c>
      <c r="E32" s="155">
        <v>5.4699999999999999E-12</v>
      </c>
      <c r="F32" s="116">
        <v>0</v>
      </c>
      <c r="G32" s="117">
        <v>0</v>
      </c>
      <c r="H32" s="118">
        <v>0</v>
      </c>
      <c r="I32" s="154">
        <v>0</v>
      </c>
      <c r="J32" s="116">
        <v>0</v>
      </c>
      <c r="K32" s="117">
        <v>0</v>
      </c>
      <c r="L32" s="118">
        <v>0</v>
      </c>
      <c r="M32" s="154">
        <v>0</v>
      </c>
      <c r="N32" s="116">
        <v>0</v>
      </c>
      <c r="O32" s="117">
        <v>25.7</v>
      </c>
      <c r="P32" s="118">
        <v>27.9</v>
      </c>
      <c r="Q32" s="154">
        <v>17.899999999999999</v>
      </c>
      <c r="R32" s="116">
        <v>0</v>
      </c>
      <c r="S32" s="117">
        <v>0</v>
      </c>
      <c r="T32" s="118">
        <v>3.23</v>
      </c>
      <c r="U32" s="154">
        <v>1.08</v>
      </c>
      <c r="V32" s="116">
        <v>0</v>
      </c>
      <c r="W32" s="151">
        <v>8.92E-5</v>
      </c>
      <c r="X32" s="118">
        <v>0</v>
      </c>
      <c r="Y32" s="155">
        <v>2.97E-5</v>
      </c>
      <c r="Z32" s="116">
        <v>0</v>
      </c>
      <c r="AA32" s="117">
        <v>0</v>
      </c>
      <c r="AB32" s="152">
        <v>1.99E-9</v>
      </c>
      <c r="AC32" s="155">
        <v>6.6299999999999999E-10</v>
      </c>
    </row>
    <row r="33" spans="1:29" ht="15.75" customHeight="1">
      <c r="A33" s="154">
        <v>32.700000000000003</v>
      </c>
      <c r="B33" s="116">
        <v>0</v>
      </c>
      <c r="C33" s="151">
        <v>6.0499999999999998E-11</v>
      </c>
      <c r="D33" s="118">
        <v>0</v>
      </c>
      <c r="E33" s="155">
        <v>2.0199999999999999E-11</v>
      </c>
      <c r="F33" s="116">
        <v>0</v>
      </c>
      <c r="G33" s="117">
        <v>0</v>
      </c>
      <c r="H33" s="152">
        <v>7.3799999999999997E-12</v>
      </c>
      <c r="I33" s="155">
        <v>2.46E-12</v>
      </c>
      <c r="J33" s="116">
        <v>0</v>
      </c>
      <c r="K33" s="117">
        <v>0</v>
      </c>
      <c r="L33" s="118">
        <v>6.9</v>
      </c>
      <c r="M33" s="154">
        <v>2.2999999999999998</v>
      </c>
      <c r="N33" s="116">
        <v>0</v>
      </c>
      <c r="O33" s="117">
        <v>31.5</v>
      </c>
      <c r="P33" s="118">
        <v>32.200000000000003</v>
      </c>
      <c r="Q33" s="154">
        <v>21.2</v>
      </c>
      <c r="R33" s="116">
        <v>0</v>
      </c>
      <c r="S33" s="117">
        <v>0</v>
      </c>
      <c r="T33" s="118">
        <v>18.7</v>
      </c>
      <c r="U33" s="154">
        <v>6.25</v>
      </c>
      <c r="V33" s="116">
        <v>0</v>
      </c>
      <c r="W33" s="151">
        <v>8.2999999999999998E-5</v>
      </c>
      <c r="X33" s="118">
        <v>0</v>
      </c>
      <c r="Y33" s="155">
        <v>2.7699999999999999E-5</v>
      </c>
      <c r="Z33" s="116">
        <v>0</v>
      </c>
      <c r="AA33" s="117">
        <v>0</v>
      </c>
      <c r="AB33" s="152">
        <v>1.0399999999999999E-9</v>
      </c>
      <c r="AC33" s="155">
        <v>3.4599999999999999E-10</v>
      </c>
    </row>
    <row r="34" spans="1:29" ht="15.75" customHeight="1">
      <c r="A34" s="154">
        <v>37.799999999999997</v>
      </c>
      <c r="B34" s="150">
        <v>2.2900000000000001E-12</v>
      </c>
      <c r="C34" s="151">
        <v>9.5299999999999997E-11</v>
      </c>
      <c r="D34" s="152">
        <v>2.9799999999999998E-6</v>
      </c>
      <c r="E34" s="155">
        <v>9.9199999999999999E-7</v>
      </c>
      <c r="F34" s="116">
        <v>0</v>
      </c>
      <c r="G34" s="117">
        <v>0</v>
      </c>
      <c r="H34" s="152">
        <v>2.7499999999999999E-11</v>
      </c>
      <c r="I34" s="155">
        <v>9.1700000000000007E-12</v>
      </c>
      <c r="J34" s="116">
        <v>0</v>
      </c>
      <c r="K34" s="117">
        <v>0</v>
      </c>
      <c r="L34" s="118">
        <v>21.7</v>
      </c>
      <c r="M34" s="154">
        <v>7.24</v>
      </c>
      <c r="N34" s="116">
        <v>0</v>
      </c>
      <c r="O34" s="117">
        <v>21.3</v>
      </c>
      <c r="P34" s="118">
        <v>19.8</v>
      </c>
      <c r="Q34" s="154">
        <v>13.7</v>
      </c>
      <c r="R34" s="116">
        <v>0</v>
      </c>
      <c r="S34" s="117">
        <v>9.24</v>
      </c>
      <c r="T34" s="118">
        <v>35.4</v>
      </c>
      <c r="U34" s="154">
        <v>14.9</v>
      </c>
      <c r="V34" s="116">
        <v>0</v>
      </c>
      <c r="W34" s="151">
        <v>5.7399999999999999E-5</v>
      </c>
      <c r="X34" s="118">
        <v>0</v>
      </c>
      <c r="Y34" s="155">
        <v>1.91E-5</v>
      </c>
      <c r="Z34" s="116">
        <v>0</v>
      </c>
      <c r="AA34" s="117">
        <v>0</v>
      </c>
      <c r="AB34" s="152">
        <v>5.1899999999999997E-10</v>
      </c>
      <c r="AC34" s="155">
        <v>1.73E-10</v>
      </c>
    </row>
    <row r="35" spans="1:29" ht="15.75" customHeight="1">
      <c r="A35" s="154">
        <v>43.8</v>
      </c>
      <c r="B35" s="150">
        <v>8.3899999999999996E-12</v>
      </c>
      <c r="C35" s="151">
        <v>8.9000000000000003E-11</v>
      </c>
      <c r="D35" s="152">
        <v>1.1E-5</v>
      </c>
      <c r="E35" s="155">
        <v>3.6600000000000001E-6</v>
      </c>
      <c r="F35" s="116">
        <v>0</v>
      </c>
      <c r="G35" s="151">
        <v>9.0399999999999998E-10</v>
      </c>
      <c r="H35" s="152">
        <v>4.5E-11</v>
      </c>
      <c r="I35" s="155">
        <v>3.1599999999999999E-10</v>
      </c>
      <c r="J35" s="116">
        <v>0</v>
      </c>
      <c r="K35" s="117">
        <v>2.62</v>
      </c>
      <c r="L35" s="118">
        <v>27.9</v>
      </c>
      <c r="M35" s="154">
        <v>10.199999999999999</v>
      </c>
      <c r="N35" s="116">
        <v>0</v>
      </c>
      <c r="O35" s="117">
        <v>9.5</v>
      </c>
      <c r="P35" s="118">
        <v>7.97</v>
      </c>
      <c r="Q35" s="154">
        <v>5.82</v>
      </c>
      <c r="R35" s="116">
        <v>2.98</v>
      </c>
      <c r="S35" s="117">
        <v>29.6</v>
      </c>
      <c r="T35" s="118">
        <v>29.4</v>
      </c>
      <c r="U35" s="154">
        <v>20.7</v>
      </c>
      <c r="V35" s="116">
        <v>0</v>
      </c>
      <c r="W35" s="151">
        <v>3.3000000000000003E-5</v>
      </c>
      <c r="X35" s="118">
        <v>0</v>
      </c>
      <c r="Y35" s="155">
        <v>1.1E-5</v>
      </c>
      <c r="Z35" s="116">
        <v>0</v>
      </c>
      <c r="AA35" s="117">
        <v>0</v>
      </c>
      <c r="AB35" s="152">
        <v>2.5000000000000002E-10</v>
      </c>
      <c r="AC35" s="155">
        <v>8.3199999999999994E-11</v>
      </c>
    </row>
    <row r="36" spans="1:29" ht="15.75" customHeight="1">
      <c r="A36" s="154">
        <v>50.7</v>
      </c>
      <c r="B36" s="150">
        <v>1.35E-11</v>
      </c>
      <c r="C36" s="151">
        <v>5.9800000000000003E-11</v>
      </c>
      <c r="D36" s="152">
        <v>1.7099999999999999E-5</v>
      </c>
      <c r="E36" s="155">
        <v>5.6999999999999996E-6</v>
      </c>
      <c r="F36" s="116">
        <v>0</v>
      </c>
      <c r="G36" s="151">
        <v>7.13E-9</v>
      </c>
      <c r="H36" s="152">
        <v>4.5499999999999998E-11</v>
      </c>
      <c r="I36" s="155">
        <v>2.3899999999999998E-9</v>
      </c>
      <c r="J36" s="116">
        <v>0</v>
      </c>
      <c r="K36" s="117">
        <v>10.8</v>
      </c>
      <c r="L36" s="118">
        <v>20.9</v>
      </c>
      <c r="M36" s="154">
        <v>10.6</v>
      </c>
      <c r="N36" s="116">
        <v>6.89</v>
      </c>
      <c r="O36" s="117">
        <v>2.95</v>
      </c>
      <c r="P36" s="118">
        <v>2.16</v>
      </c>
      <c r="Q36" s="154">
        <v>4</v>
      </c>
      <c r="R36" s="116">
        <v>14.8</v>
      </c>
      <c r="S36" s="117">
        <v>35.799999999999997</v>
      </c>
      <c r="T36" s="118">
        <v>11.3</v>
      </c>
      <c r="U36" s="154">
        <v>20.6</v>
      </c>
      <c r="V36" s="116">
        <v>0</v>
      </c>
      <c r="W36" s="151">
        <v>1.6900000000000001E-5</v>
      </c>
      <c r="X36" s="152">
        <v>5.5599999999999995E-7</v>
      </c>
      <c r="Y36" s="155">
        <v>5.8100000000000003E-6</v>
      </c>
      <c r="Z36" s="116">
        <v>0</v>
      </c>
      <c r="AA36" s="117">
        <v>0</v>
      </c>
      <c r="AB36" s="152">
        <v>1.1700000000000001E-10</v>
      </c>
      <c r="AC36" s="155">
        <v>3.8900000000000003E-11</v>
      </c>
    </row>
    <row r="37" spans="1:29" ht="15">
      <c r="A37" s="154">
        <v>58.8</v>
      </c>
      <c r="B37" s="150">
        <v>1.36E-11</v>
      </c>
      <c r="C37" s="151">
        <v>3.2899999999999998E-11</v>
      </c>
      <c r="D37" s="152">
        <v>1.5299999999999999E-5</v>
      </c>
      <c r="E37" s="155">
        <v>5.1100000000000002E-6</v>
      </c>
      <c r="F37" s="116">
        <v>0</v>
      </c>
      <c r="G37" s="151">
        <v>1.74E-8</v>
      </c>
      <c r="H37" s="152">
        <v>3.4399999999999999E-11</v>
      </c>
      <c r="I37" s="155">
        <v>5.8200000000000002E-9</v>
      </c>
      <c r="J37" s="116">
        <v>0</v>
      </c>
      <c r="K37" s="117">
        <v>19.5</v>
      </c>
      <c r="L37" s="118">
        <v>11.4</v>
      </c>
      <c r="M37" s="154">
        <v>10.3</v>
      </c>
      <c r="N37" s="116">
        <v>21.9</v>
      </c>
      <c r="O37" s="117">
        <v>0.58799999999999997</v>
      </c>
      <c r="P37" s="118">
        <v>0.35499999999999998</v>
      </c>
      <c r="Q37" s="154">
        <v>7.63</v>
      </c>
      <c r="R37" s="116">
        <v>28.3</v>
      </c>
      <c r="S37" s="117">
        <v>20</v>
      </c>
      <c r="T37" s="118">
        <v>1.87</v>
      </c>
      <c r="U37" s="154">
        <v>16.7</v>
      </c>
      <c r="V37" s="116">
        <v>0</v>
      </c>
      <c r="W37" s="151">
        <v>8.1000000000000004E-6</v>
      </c>
      <c r="X37" s="152">
        <v>2.1399999999999998E-6</v>
      </c>
      <c r="Y37" s="155">
        <v>3.41E-6</v>
      </c>
      <c r="Z37" s="116">
        <v>0</v>
      </c>
      <c r="AA37" s="117">
        <v>0</v>
      </c>
      <c r="AB37" s="152">
        <v>5.3399999999999998E-11</v>
      </c>
      <c r="AC37" s="155">
        <v>1.7799999999999999E-11</v>
      </c>
    </row>
    <row r="38" spans="1:29" ht="15">
      <c r="A38" s="154">
        <v>68.099999999999994</v>
      </c>
      <c r="B38" s="150">
        <v>1.0499999999999999E-11</v>
      </c>
      <c r="C38" s="151">
        <v>1.6300000000000001E-11</v>
      </c>
      <c r="D38" s="152">
        <v>9.4499999999999993E-6</v>
      </c>
      <c r="E38" s="155">
        <v>3.1499999999999999E-6</v>
      </c>
      <c r="F38" s="116">
        <v>0</v>
      </c>
      <c r="G38" s="151">
        <v>2.1200000000000001E-8</v>
      </c>
      <c r="H38" s="152">
        <v>2.17E-11</v>
      </c>
      <c r="I38" s="155">
        <v>7.0800000000000004E-9</v>
      </c>
      <c r="J38" s="116">
        <v>0</v>
      </c>
      <c r="K38" s="117">
        <v>21.3</v>
      </c>
      <c r="L38" s="118">
        <v>5.26</v>
      </c>
      <c r="M38" s="154">
        <v>8.84</v>
      </c>
      <c r="N38" s="116">
        <v>28.8</v>
      </c>
      <c r="O38" s="117">
        <v>5.6399999999999999E-2</v>
      </c>
      <c r="P38" s="118">
        <v>2.3199999999999998E-2</v>
      </c>
      <c r="Q38" s="154">
        <v>9.61</v>
      </c>
      <c r="R38" s="116">
        <v>28.1</v>
      </c>
      <c r="S38" s="117">
        <v>4.93</v>
      </c>
      <c r="T38" s="118">
        <v>0</v>
      </c>
      <c r="U38" s="154">
        <v>11</v>
      </c>
      <c r="V38" s="150">
        <v>5.4499999999999998E-8</v>
      </c>
      <c r="W38" s="151">
        <v>3.8999999999999999E-6</v>
      </c>
      <c r="X38" s="152">
        <v>3.6100000000000002E-6</v>
      </c>
      <c r="Y38" s="155">
        <v>2.52E-6</v>
      </c>
      <c r="Z38" s="116">
        <v>0</v>
      </c>
      <c r="AA38" s="117">
        <v>0</v>
      </c>
      <c r="AB38" s="152">
        <v>2.4000000000000001E-11</v>
      </c>
      <c r="AC38" s="155">
        <v>7.9999999999999998E-12</v>
      </c>
    </row>
    <row r="39" spans="1:29" ht="15">
      <c r="A39" s="154">
        <v>78.8</v>
      </c>
      <c r="B39" s="150">
        <v>6.8699999999999996E-12</v>
      </c>
      <c r="C39" s="151">
        <v>7.8599999999999992E-12</v>
      </c>
      <c r="D39" s="152">
        <v>4.4399999999999998E-6</v>
      </c>
      <c r="E39" s="155">
        <v>1.48E-6</v>
      </c>
      <c r="F39" s="116">
        <v>0</v>
      </c>
      <c r="G39" s="151">
        <v>1.6400000000000001E-8</v>
      </c>
      <c r="H39" s="152">
        <v>1.2100000000000001E-11</v>
      </c>
      <c r="I39" s="155">
        <v>5.4599999999999998E-9</v>
      </c>
      <c r="J39" s="116">
        <v>4.71</v>
      </c>
      <c r="K39" s="117">
        <v>17</v>
      </c>
      <c r="L39" s="118">
        <v>2.2999999999999998</v>
      </c>
      <c r="M39" s="154">
        <v>8</v>
      </c>
      <c r="N39" s="116">
        <v>22</v>
      </c>
      <c r="O39" s="117">
        <v>0</v>
      </c>
      <c r="P39" s="118">
        <v>3.9199999999999999E-4</v>
      </c>
      <c r="Q39" s="154">
        <v>7.34</v>
      </c>
      <c r="R39" s="116">
        <v>16.8</v>
      </c>
      <c r="S39" s="117">
        <v>0.33700000000000002</v>
      </c>
      <c r="T39" s="118">
        <v>0</v>
      </c>
      <c r="U39" s="154">
        <v>5.71</v>
      </c>
      <c r="V39" s="150">
        <v>2.6399999999999998E-7</v>
      </c>
      <c r="W39" s="151">
        <v>2.03E-6</v>
      </c>
      <c r="X39" s="152">
        <v>3.7400000000000002E-6</v>
      </c>
      <c r="Y39" s="155">
        <v>2.0099999999999998E-6</v>
      </c>
      <c r="Z39" s="116">
        <v>0</v>
      </c>
      <c r="AA39" s="117">
        <v>0</v>
      </c>
      <c r="AB39" s="152">
        <v>1.0699999999999999E-11</v>
      </c>
      <c r="AC39" s="155">
        <v>3.5600000000000002E-12</v>
      </c>
    </row>
    <row r="40" spans="1:29" ht="15">
      <c r="A40" s="154">
        <v>91.3</v>
      </c>
      <c r="B40" s="150">
        <v>4.0800000000000004E-12</v>
      </c>
      <c r="C40" s="151">
        <v>4.0100000000000001E-12</v>
      </c>
      <c r="D40" s="152">
        <v>1.64E-6</v>
      </c>
      <c r="E40" s="155">
        <v>5.4700000000000001E-7</v>
      </c>
      <c r="F40" s="150">
        <v>2.8999999999999998E-13</v>
      </c>
      <c r="G40" s="151">
        <v>9.5700000000000007E-9</v>
      </c>
      <c r="H40" s="152">
        <v>6.1799999999999999E-12</v>
      </c>
      <c r="I40" s="155">
        <v>3.1899999999999999E-9</v>
      </c>
      <c r="J40" s="116">
        <v>15.7</v>
      </c>
      <c r="K40" s="117">
        <v>11.4</v>
      </c>
      <c r="L40" s="118">
        <v>1.1299999999999999</v>
      </c>
      <c r="M40" s="154">
        <v>9.41</v>
      </c>
      <c r="N40" s="116">
        <v>12.1</v>
      </c>
      <c r="O40" s="117">
        <v>0</v>
      </c>
      <c r="P40" s="118">
        <v>4.7600000000000003E-3</v>
      </c>
      <c r="Q40" s="154">
        <v>4.04</v>
      </c>
      <c r="R40" s="116">
        <v>6.72</v>
      </c>
      <c r="S40" s="117">
        <v>0</v>
      </c>
      <c r="T40" s="118">
        <v>0</v>
      </c>
      <c r="U40" s="154">
        <v>2.2400000000000002</v>
      </c>
      <c r="V40" s="150">
        <v>5.4799999999999998E-7</v>
      </c>
      <c r="W40" s="151">
        <v>1.19E-6</v>
      </c>
      <c r="X40" s="152">
        <v>2.88E-6</v>
      </c>
      <c r="Y40" s="155">
        <v>1.5400000000000001E-6</v>
      </c>
      <c r="Z40" s="116">
        <v>0</v>
      </c>
      <c r="AA40" s="117">
        <v>0</v>
      </c>
      <c r="AB40" s="152">
        <v>4.7400000000000004E-12</v>
      </c>
      <c r="AC40" s="155">
        <v>1.5799999999999999E-12</v>
      </c>
    </row>
    <row r="41" spans="1:29" ht="15">
      <c r="A41" s="154">
        <v>106</v>
      </c>
      <c r="B41" s="150">
        <v>2.2999999999999999E-12</v>
      </c>
      <c r="C41" s="151">
        <v>2.2699999999999998E-12</v>
      </c>
      <c r="D41" s="152">
        <v>4.6499999999999999E-7</v>
      </c>
      <c r="E41" s="155">
        <v>1.55E-7</v>
      </c>
      <c r="F41" s="150">
        <v>1.1499999999999999E-12</v>
      </c>
      <c r="G41" s="151">
        <v>4.56E-9</v>
      </c>
      <c r="H41" s="152">
        <v>2.9700000000000001E-12</v>
      </c>
      <c r="I41" s="155">
        <v>1.5199999999999999E-9</v>
      </c>
      <c r="J41" s="116">
        <v>22.6</v>
      </c>
      <c r="K41" s="117">
        <v>6.87</v>
      </c>
      <c r="L41" s="118">
        <v>0.68100000000000005</v>
      </c>
      <c r="M41" s="154">
        <v>10.1</v>
      </c>
      <c r="N41" s="116">
        <v>5.14</v>
      </c>
      <c r="O41" s="117">
        <v>2.0699999999999999E-4</v>
      </c>
      <c r="P41" s="118">
        <v>1.37E-2</v>
      </c>
      <c r="Q41" s="154">
        <v>1.72</v>
      </c>
      <c r="R41" s="116">
        <v>1.72</v>
      </c>
      <c r="S41" s="117">
        <v>0</v>
      </c>
      <c r="T41" s="118">
        <v>0</v>
      </c>
      <c r="U41" s="154">
        <v>0.57199999999999995</v>
      </c>
      <c r="V41" s="150">
        <v>6.8400000000000004E-7</v>
      </c>
      <c r="W41" s="151">
        <v>7.7000000000000004E-7</v>
      </c>
      <c r="X41" s="152">
        <v>1.8700000000000001E-6</v>
      </c>
      <c r="Y41" s="155">
        <v>1.11E-6</v>
      </c>
      <c r="Z41" s="116">
        <v>0</v>
      </c>
      <c r="AA41" s="117">
        <v>0</v>
      </c>
      <c r="AB41" s="152">
        <v>2.1199999999999999E-12</v>
      </c>
      <c r="AC41" s="155">
        <v>7.0500000000000003E-13</v>
      </c>
    </row>
    <row r="42" spans="1:29" ht="15">
      <c r="A42" s="154">
        <v>122</v>
      </c>
      <c r="B42" s="150">
        <v>1.27E-12</v>
      </c>
      <c r="C42" s="151">
        <v>1.4100000000000001E-12</v>
      </c>
      <c r="D42" s="152">
        <v>9.09E-8</v>
      </c>
      <c r="E42" s="155">
        <v>3.03E-8</v>
      </c>
      <c r="F42" s="150">
        <v>1.9100000000000001E-12</v>
      </c>
      <c r="G42" s="151">
        <v>1.8199999999999999E-9</v>
      </c>
      <c r="H42" s="152">
        <v>1.37E-12</v>
      </c>
      <c r="I42" s="155">
        <v>6.0799999999999997E-10</v>
      </c>
      <c r="J42" s="116">
        <v>20.6</v>
      </c>
      <c r="K42" s="117">
        <v>3.99</v>
      </c>
      <c r="L42" s="118">
        <v>0.47799999999999998</v>
      </c>
      <c r="M42" s="154">
        <v>8.34</v>
      </c>
      <c r="N42" s="116">
        <v>1.68</v>
      </c>
      <c r="O42" s="117">
        <v>2.8999999999999998E-3</v>
      </c>
      <c r="P42" s="118">
        <v>1.9599999999999999E-2</v>
      </c>
      <c r="Q42" s="154">
        <v>0.56699999999999995</v>
      </c>
      <c r="R42" s="116">
        <v>0.215</v>
      </c>
      <c r="S42" s="117">
        <v>0</v>
      </c>
      <c r="T42" s="118">
        <v>0</v>
      </c>
      <c r="U42" s="154">
        <v>7.1499999999999994E-2</v>
      </c>
      <c r="V42" s="150">
        <v>6.3099999999999997E-7</v>
      </c>
      <c r="W42" s="151">
        <v>5.2699999999999999E-7</v>
      </c>
      <c r="X42" s="152">
        <v>1.1000000000000001E-6</v>
      </c>
      <c r="Y42" s="155">
        <v>7.5099999999999999E-7</v>
      </c>
      <c r="Z42" s="116">
        <v>0</v>
      </c>
      <c r="AA42" s="117">
        <v>0</v>
      </c>
      <c r="AB42" s="152">
        <v>9.6399999999999993E-13</v>
      </c>
      <c r="AC42" s="155">
        <v>3.21E-13</v>
      </c>
    </row>
    <row r="43" spans="1:29" ht="15">
      <c r="A43" s="154">
        <v>142</v>
      </c>
      <c r="B43" s="150">
        <v>7.1999999999999996E-13</v>
      </c>
      <c r="C43" s="151">
        <v>9.469999999999999E-13</v>
      </c>
      <c r="D43" s="152">
        <v>8.9700000000000003E-9</v>
      </c>
      <c r="E43" s="155">
        <v>2.9899999999999998E-9</v>
      </c>
      <c r="F43" s="150">
        <v>1.79E-12</v>
      </c>
      <c r="G43" s="151">
        <v>5.9700000000000001E-10</v>
      </c>
      <c r="H43" s="152">
        <v>6.2299999999999997E-13</v>
      </c>
      <c r="I43" s="155">
        <v>2.0000000000000001E-10</v>
      </c>
      <c r="J43" s="116">
        <v>14.9</v>
      </c>
      <c r="K43" s="117">
        <v>2.33</v>
      </c>
      <c r="L43" s="118">
        <v>0.35699999999999998</v>
      </c>
      <c r="M43" s="154">
        <v>5.86</v>
      </c>
      <c r="N43" s="116">
        <v>0.38300000000000001</v>
      </c>
      <c r="O43" s="117">
        <v>9.2099999999999994E-3</v>
      </c>
      <c r="P43" s="118">
        <v>1.89E-2</v>
      </c>
      <c r="Q43" s="154">
        <v>0.13700000000000001</v>
      </c>
      <c r="R43" s="116">
        <v>0</v>
      </c>
      <c r="S43" s="117">
        <v>0</v>
      </c>
      <c r="T43" s="118">
        <v>0</v>
      </c>
      <c r="U43" s="154">
        <v>0</v>
      </c>
      <c r="V43" s="150">
        <v>5.0500000000000004E-7</v>
      </c>
      <c r="W43" s="151">
        <v>3.7399999999999999E-7</v>
      </c>
      <c r="X43" s="152">
        <v>6.1699999999999998E-7</v>
      </c>
      <c r="Y43" s="155">
        <v>4.9900000000000001E-7</v>
      </c>
      <c r="Z43" s="116">
        <v>0</v>
      </c>
      <c r="AA43" s="151">
        <v>5.7900000000000002E-17</v>
      </c>
      <c r="AB43" s="152">
        <v>4.5899999999999996E-13</v>
      </c>
      <c r="AC43" s="155">
        <v>1.53E-13</v>
      </c>
    </row>
    <row r="44" spans="1:29" ht="15">
      <c r="A44" s="154">
        <v>164</v>
      </c>
      <c r="B44" s="150">
        <v>4.38E-13</v>
      </c>
      <c r="C44" s="151">
        <v>6.8100000000000003E-13</v>
      </c>
      <c r="D44" s="118">
        <v>0</v>
      </c>
      <c r="E44" s="155">
        <v>3.7299999999999998E-13</v>
      </c>
      <c r="F44" s="150">
        <v>1.09E-12</v>
      </c>
      <c r="G44" s="151">
        <v>1.4700000000000001E-10</v>
      </c>
      <c r="H44" s="152">
        <v>2.9300000000000001E-13</v>
      </c>
      <c r="I44" s="155">
        <v>4.9399999999999999E-11</v>
      </c>
      <c r="J44" s="116">
        <v>9.75</v>
      </c>
      <c r="K44" s="117">
        <v>1.47</v>
      </c>
      <c r="L44" s="118">
        <v>0.27900000000000003</v>
      </c>
      <c r="M44" s="154">
        <v>3.83</v>
      </c>
      <c r="N44" s="116">
        <v>6.0699999999999997E-2</v>
      </c>
      <c r="O44" s="117">
        <v>1.52E-2</v>
      </c>
      <c r="P44" s="118">
        <v>1.54E-2</v>
      </c>
      <c r="Q44" s="154">
        <v>3.0499999999999999E-2</v>
      </c>
      <c r="R44" s="116">
        <v>0</v>
      </c>
      <c r="S44" s="117">
        <v>0</v>
      </c>
      <c r="T44" s="118">
        <v>0</v>
      </c>
      <c r="U44" s="154">
        <v>0</v>
      </c>
      <c r="V44" s="150">
        <v>3.8799999999999998E-7</v>
      </c>
      <c r="W44" s="151">
        <v>2.79E-7</v>
      </c>
      <c r="X44" s="152">
        <v>3.5699999999999998E-7</v>
      </c>
      <c r="Y44" s="155">
        <v>3.41E-7</v>
      </c>
      <c r="Z44" s="116">
        <v>0</v>
      </c>
      <c r="AA44" s="151">
        <v>1.87E-15</v>
      </c>
      <c r="AB44" s="152">
        <v>2.36E-13</v>
      </c>
      <c r="AC44" s="155">
        <v>7.9399999999999995E-14</v>
      </c>
    </row>
    <row r="45" spans="1:29" ht="15">
      <c r="A45" s="154">
        <v>190</v>
      </c>
      <c r="B45" s="150">
        <v>2.9100000000000002E-13</v>
      </c>
      <c r="C45" s="151">
        <v>5.1100000000000004E-13</v>
      </c>
      <c r="D45" s="118">
        <v>0</v>
      </c>
      <c r="E45" s="155">
        <v>2.6700000000000002E-13</v>
      </c>
      <c r="F45" s="150">
        <v>4.3500000000000001E-13</v>
      </c>
      <c r="G45" s="151">
        <v>2.03E-11</v>
      </c>
      <c r="H45" s="152">
        <v>1.48E-13</v>
      </c>
      <c r="I45" s="155">
        <v>6.9600000000000002E-12</v>
      </c>
      <c r="J45" s="116">
        <v>6.05</v>
      </c>
      <c r="K45" s="117">
        <v>0.999</v>
      </c>
      <c r="L45" s="118">
        <v>0.223</v>
      </c>
      <c r="M45" s="154">
        <v>2.42</v>
      </c>
      <c r="N45" s="116">
        <v>7.4399999999999994E-2</v>
      </c>
      <c r="O45" s="117">
        <v>1.72E-2</v>
      </c>
      <c r="P45" s="118">
        <v>1.14E-2</v>
      </c>
      <c r="Q45" s="154">
        <v>3.4299999999999997E-2</v>
      </c>
      <c r="R45" s="116">
        <v>0</v>
      </c>
      <c r="S45" s="117">
        <v>0</v>
      </c>
      <c r="T45" s="118">
        <v>0</v>
      </c>
      <c r="U45" s="154">
        <v>0</v>
      </c>
      <c r="V45" s="150">
        <v>2.9499999999999998E-7</v>
      </c>
      <c r="W45" s="151">
        <v>2.16E-7</v>
      </c>
      <c r="X45" s="152">
        <v>2.2100000000000001E-7</v>
      </c>
      <c r="Y45" s="155">
        <v>2.4400000000000001E-7</v>
      </c>
      <c r="Z45" s="116">
        <v>0</v>
      </c>
      <c r="AA45" s="151">
        <v>7.4600000000000005E-15</v>
      </c>
      <c r="AB45" s="152">
        <v>1.3400000000000001E-13</v>
      </c>
      <c r="AC45" s="155">
        <v>4.7000000000000002E-14</v>
      </c>
    </row>
    <row r="46" spans="1:29" ht="15">
      <c r="A46" s="154">
        <v>220</v>
      </c>
      <c r="B46" s="150">
        <v>1.9400000000000001E-13</v>
      </c>
      <c r="C46" s="151">
        <v>3.6099999999999998E-13</v>
      </c>
      <c r="D46" s="152">
        <v>2.1999999999999998E-9</v>
      </c>
      <c r="E46" s="155">
        <v>7.3400000000000005E-10</v>
      </c>
      <c r="F46" s="150">
        <v>8.6900000000000001E-14</v>
      </c>
      <c r="G46" s="151">
        <v>1.98E-12</v>
      </c>
      <c r="H46" s="152">
        <v>7.8399999999999999E-14</v>
      </c>
      <c r="I46" s="155">
        <v>7.1599999999999998E-13</v>
      </c>
      <c r="J46" s="116">
        <v>3.33</v>
      </c>
      <c r="K46" s="117">
        <v>0.67700000000000005</v>
      </c>
      <c r="L46" s="118">
        <v>0.16600000000000001</v>
      </c>
      <c r="M46" s="154">
        <v>1.39</v>
      </c>
      <c r="N46" s="116">
        <v>0.159</v>
      </c>
      <c r="O46" s="117">
        <v>1.46E-2</v>
      </c>
      <c r="P46" s="118">
        <v>7.45E-3</v>
      </c>
      <c r="Q46" s="154">
        <v>6.0299999999999999E-2</v>
      </c>
      <c r="R46" s="116">
        <v>0</v>
      </c>
      <c r="S46" s="117">
        <v>0</v>
      </c>
      <c r="T46" s="118">
        <v>0</v>
      </c>
      <c r="U46" s="154">
        <v>0</v>
      </c>
      <c r="V46" s="150">
        <v>2.0699999999999999E-7</v>
      </c>
      <c r="W46" s="151">
        <v>1.5800000000000001E-7</v>
      </c>
      <c r="X46" s="152">
        <v>1.37E-7</v>
      </c>
      <c r="Y46" s="155">
        <v>1.68E-7</v>
      </c>
      <c r="Z46" s="116">
        <v>0</v>
      </c>
      <c r="AA46" s="151">
        <v>1.5200000000000001E-14</v>
      </c>
      <c r="AB46" s="152">
        <v>7.6000000000000004E-14</v>
      </c>
      <c r="AC46" s="155">
        <v>3.0400000000000002E-14</v>
      </c>
    </row>
    <row r="47" spans="1:29" ht="15">
      <c r="A47" s="154">
        <v>255</v>
      </c>
      <c r="B47" s="150">
        <v>1.25E-13</v>
      </c>
      <c r="C47" s="151">
        <v>2.2999999999999998E-13</v>
      </c>
      <c r="D47" s="152">
        <v>8.9399999999999993E-9</v>
      </c>
      <c r="E47" s="155">
        <v>2.98E-9</v>
      </c>
      <c r="F47" s="116">
        <v>0</v>
      </c>
      <c r="G47" s="151">
        <v>1.24E-11</v>
      </c>
      <c r="H47" s="152">
        <v>4.4999999999999998E-14</v>
      </c>
      <c r="I47" s="155">
        <v>4.1499999999999999E-12</v>
      </c>
      <c r="J47" s="116">
        <v>1.52</v>
      </c>
      <c r="K47" s="117">
        <v>0.435</v>
      </c>
      <c r="L47" s="118">
        <v>0.112</v>
      </c>
      <c r="M47" s="154">
        <v>0.69</v>
      </c>
      <c r="N47" s="116">
        <v>0.21099999999999999</v>
      </c>
      <c r="O47" s="117">
        <v>9.7099999999999999E-3</v>
      </c>
      <c r="P47" s="118">
        <v>4.2199999999999998E-3</v>
      </c>
      <c r="Q47" s="154">
        <v>7.4899999999999994E-2</v>
      </c>
      <c r="R47" s="116">
        <v>0</v>
      </c>
      <c r="S47" s="117">
        <v>0</v>
      </c>
      <c r="T47" s="118">
        <v>0</v>
      </c>
      <c r="U47" s="154">
        <v>0</v>
      </c>
      <c r="V47" s="150">
        <v>1.3199999999999999E-7</v>
      </c>
      <c r="W47" s="151">
        <v>1.05E-7</v>
      </c>
      <c r="X47" s="152">
        <v>8.4800000000000005E-8</v>
      </c>
      <c r="Y47" s="155">
        <v>1.0700000000000001E-7</v>
      </c>
      <c r="Z47" s="116">
        <v>0</v>
      </c>
      <c r="AA47" s="151">
        <v>2.1799999999999999E-14</v>
      </c>
      <c r="AB47" s="152">
        <v>4.0900000000000001E-14</v>
      </c>
      <c r="AC47" s="155">
        <v>2.0900000000000001E-14</v>
      </c>
    </row>
    <row r="48" spans="1:29" ht="15">
      <c r="A48" s="154">
        <v>295</v>
      </c>
      <c r="B48" s="150">
        <v>8.1100000000000003E-14</v>
      </c>
      <c r="C48" s="151">
        <v>1.36E-13</v>
      </c>
      <c r="D48" s="152">
        <v>1.7199999999999999E-8</v>
      </c>
      <c r="E48" s="155">
        <v>5.7399999999999996E-9</v>
      </c>
      <c r="F48" s="116">
        <v>0</v>
      </c>
      <c r="G48" s="151">
        <v>3.3999999999999999E-11</v>
      </c>
      <c r="H48" s="152">
        <v>3.2600000000000001E-14</v>
      </c>
      <c r="I48" s="155">
        <v>1.1400000000000001E-11</v>
      </c>
      <c r="J48" s="116">
        <v>0.58399999999999996</v>
      </c>
      <c r="K48" s="117">
        <v>0.27700000000000002</v>
      </c>
      <c r="L48" s="118">
        <v>7.1400000000000005E-2</v>
      </c>
      <c r="M48" s="154">
        <v>0.311</v>
      </c>
      <c r="N48" s="116">
        <v>0.20799999999999999</v>
      </c>
      <c r="O48" s="117">
        <v>5.2399999999999999E-3</v>
      </c>
      <c r="P48" s="118">
        <v>2.2399999999999998E-3</v>
      </c>
      <c r="Q48" s="154">
        <v>7.1800000000000003E-2</v>
      </c>
      <c r="R48" s="116">
        <v>0</v>
      </c>
      <c r="S48" s="117">
        <v>0</v>
      </c>
      <c r="T48" s="118">
        <v>0</v>
      </c>
      <c r="U48" s="154">
        <v>0</v>
      </c>
      <c r="V48" s="150">
        <v>7.9599999999999998E-8</v>
      </c>
      <c r="W48" s="151">
        <v>6.5900000000000001E-8</v>
      </c>
      <c r="X48" s="152">
        <v>5.5999999999999999E-8</v>
      </c>
      <c r="Y48" s="155">
        <v>6.7200000000000006E-8</v>
      </c>
      <c r="Z48" s="150">
        <v>2.8800000000000001E-14</v>
      </c>
      <c r="AA48" s="151">
        <v>2.64E-14</v>
      </c>
      <c r="AB48" s="152">
        <v>2.2000000000000001E-14</v>
      </c>
      <c r="AC48" s="155">
        <v>2.57E-14</v>
      </c>
    </row>
    <row r="49" spans="1:29" ht="15">
      <c r="A49" s="154">
        <v>342</v>
      </c>
      <c r="B49" s="150">
        <v>5.4600000000000002E-14</v>
      </c>
      <c r="C49" s="151">
        <v>7.4999999999999996E-14</v>
      </c>
      <c r="D49" s="152">
        <v>2.2099999999999999E-8</v>
      </c>
      <c r="E49" s="155">
        <v>7.37E-9</v>
      </c>
      <c r="F49" s="116">
        <v>0</v>
      </c>
      <c r="G49" s="151">
        <v>5.7100000000000002E-11</v>
      </c>
      <c r="H49" s="152">
        <v>2.9099999999999997E-14</v>
      </c>
      <c r="I49" s="155">
        <v>1.8999999999999999E-11</v>
      </c>
      <c r="J49" s="116">
        <v>0.17499999999999999</v>
      </c>
      <c r="K49" s="117">
        <v>0.17599999999999999</v>
      </c>
      <c r="L49" s="118">
        <v>4.3900000000000002E-2</v>
      </c>
      <c r="M49" s="154">
        <v>0.13200000000000001</v>
      </c>
      <c r="N49" s="116">
        <v>0.16800000000000001</v>
      </c>
      <c r="O49" s="117">
        <v>2.2100000000000002E-3</v>
      </c>
      <c r="P49" s="118">
        <v>1.2099999999999999E-3</v>
      </c>
      <c r="Q49" s="154">
        <v>5.7099999999999998E-2</v>
      </c>
      <c r="R49" s="116">
        <v>0</v>
      </c>
      <c r="S49" s="117">
        <v>0</v>
      </c>
      <c r="T49" s="118">
        <v>0</v>
      </c>
      <c r="U49" s="154">
        <v>0</v>
      </c>
      <c r="V49" s="150">
        <v>4.6499999999999999E-8</v>
      </c>
      <c r="W49" s="151">
        <v>3.9699999999999998E-8</v>
      </c>
      <c r="X49" s="152">
        <v>4.06E-8</v>
      </c>
      <c r="Y49" s="155">
        <v>4.2300000000000002E-8</v>
      </c>
      <c r="Z49" s="150">
        <v>1.3899999999999999E-13</v>
      </c>
      <c r="AA49" s="151">
        <v>2.9299999999999999E-14</v>
      </c>
      <c r="AB49" s="152">
        <v>1.19E-14</v>
      </c>
      <c r="AC49" s="155">
        <v>5.9999999999999997E-14</v>
      </c>
    </row>
    <row r="50" spans="1:29" ht="15">
      <c r="A50" s="154">
        <v>396</v>
      </c>
      <c r="B50" s="150">
        <v>3.7399999999999997E-14</v>
      </c>
      <c r="C50" s="151">
        <v>3.6699999999999998E-14</v>
      </c>
      <c r="D50" s="152">
        <v>2.1699999999999999E-8</v>
      </c>
      <c r="E50" s="155">
        <v>7.2399999999999998E-9</v>
      </c>
      <c r="F50" s="116">
        <v>0</v>
      </c>
      <c r="G50" s="151">
        <v>6.9099999999999999E-11</v>
      </c>
      <c r="H50" s="152">
        <v>2.8000000000000001E-14</v>
      </c>
      <c r="I50" s="155">
        <v>2.3000000000000001E-11</v>
      </c>
      <c r="J50" s="116">
        <v>3.44E-2</v>
      </c>
      <c r="K50" s="117">
        <v>0.108</v>
      </c>
      <c r="L50" s="118">
        <v>2.53E-2</v>
      </c>
      <c r="M50" s="154">
        <v>5.5800000000000002E-2</v>
      </c>
      <c r="N50" s="116">
        <v>0.111</v>
      </c>
      <c r="O50" s="117">
        <v>6.4300000000000002E-4</v>
      </c>
      <c r="P50" s="118">
        <v>7.4799999999999997E-4</v>
      </c>
      <c r="Q50" s="154">
        <v>3.7600000000000001E-2</v>
      </c>
      <c r="R50" s="116">
        <v>0</v>
      </c>
      <c r="S50" s="117">
        <v>0</v>
      </c>
      <c r="T50" s="118">
        <v>0</v>
      </c>
      <c r="U50" s="154">
        <v>0</v>
      </c>
      <c r="V50" s="150">
        <v>2.5799999999999999E-8</v>
      </c>
      <c r="W50" s="151">
        <v>2.22E-8</v>
      </c>
      <c r="X50" s="152">
        <v>3.1100000000000001E-8</v>
      </c>
      <c r="Y50" s="155">
        <v>2.6400000000000001E-8</v>
      </c>
      <c r="Z50" s="150">
        <v>3.3000000000000001E-13</v>
      </c>
      <c r="AA50" s="151">
        <v>3.0300000000000001E-14</v>
      </c>
      <c r="AB50" s="152">
        <v>6.43E-15</v>
      </c>
      <c r="AC50" s="155">
        <v>1.2200000000000001E-13</v>
      </c>
    </row>
    <row r="51" spans="1:29" ht="15">
      <c r="A51" s="154">
        <v>459</v>
      </c>
      <c r="B51" s="150">
        <v>2.53E-14</v>
      </c>
      <c r="C51" s="151">
        <v>1.44E-14</v>
      </c>
      <c r="D51" s="152">
        <v>1.7199999999999999E-8</v>
      </c>
      <c r="E51" s="155">
        <v>5.7299999999999999E-9</v>
      </c>
      <c r="F51" s="116">
        <v>0</v>
      </c>
      <c r="G51" s="151">
        <v>6.6800000000000005E-11</v>
      </c>
      <c r="H51" s="152">
        <v>2.6600000000000002E-14</v>
      </c>
      <c r="I51" s="155">
        <v>2.23E-11</v>
      </c>
      <c r="J51" s="116">
        <v>2.5600000000000002E-3</v>
      </c>
      <c r="K51" s="117">
        <v>6.1100000000000002E-2</v>
      </c>
      <c r="L51" s="118">
        <v>1.3100000000000001E-2</v>
      </c>
      <c r="M51" s="154">
        <v>2.5600000000000001E-2</v>
      </c>
      <c r="N51" s="116">
        <v>5.8000000000000003E-2</v>
      </c>
      <c r="O51" s="151">
        <v>9.0000000000000006E-5</v>
      </c>
      <c r="P51" s="118">
        <v>5.6700000000000001E-4</v>
      </c>
      <c r="Q51" s="154">
        <v>1.9599999999999999E-2</v>
      </c>
      <c r="R51" s="116">
        <v>0</v>
      </c>
      <c r="S51" s="117">
        <v>0</v>
      </c>
      <c r="T51" s="118">
        <v>0</v>
      </c>
      <c r="U51" s="154">
        <v>0</v>
      </c>
      <c r="V51" s="150">
        <v>1.3000000000000001E-8</v>
      </c>
      <c r="W51" s="151">
        <v>1.0800000000000001E-8</v>
      </c>
      <c r="X51" s="152">
        <v>2.3899999999999999E-8</v>
      </c>
      <c r="Y51" s="155">
        <v>1.59E-8</v>
      </c>
      <c r="Z51" s="150">
        <v>5.4799999999999999E-13</v>
      </c>
      <c r="AA51" s="151">
        <v>2.9600000000000001E-14</v>
      </c>
      <c r="AB51" s="152">
        <v>3.3100000000000001E-15</v>
      </c>
      <c r="AC51" s="155">
        <v>1.9400000000000001E-13</v>
      </c>
    </row>
    <row r="52" spans="1:29" ht="15">
      <c r="A52" s="154">
        <v>531</v>
      </c>
      <c r="B52" s="150">
        <v>1.74E-14</v>
      </c>
      <c r="C52" s="151">
        <v>4.0599999999999997E-15</v>
      </c>
      <c r="D52" s="152">
        <v>1.1199999999999999E-8</v>
      </c>
      <c r="E52" s="155">
        <v>3.7300000000000001E-9</v>
      </c>
      <c r="F52" s="116">
        <v>0</v>
      </c>
      <c r="G52" s="151">
        <v>5.4999999999999997E-11</v>
      </c>
      <c r="H52" s="152">
        <v>2.49E-14</v>
      </c>
      <c r="I52" s="155">
        <v>1.8300000000000001E-11</v>
      </c>
      <c r="J52" s="116">
        <v>0</v>
      </c>
      <c r="K52" s="117">
        <v>3.1699999999999999E-2</v>
      </c>
      <c r="L52" s="118">
        <v>5.9899999999999997E-3</v>
      </c>
      <c r="M52" s="154">
        <v>1.26E-2</v>
      </c>
      <c r="N52" s="116">
        <v>2.1999999999999999E-2</v>
      </c>
      <c r="O52" s="117">
        <v>0</v>
      </c>
      <c r="P52" s="118">
        <v>5.1699999999999999E-4</v>
      </c>
      <c r="Q52" s="154">
        <v>7.5100000000000002E-3</v>
      </c>
      <c r="R52" s="116">
        <v>1.2600000000000001E-3</v>
      </c>
      <c r="S52" s="117">
        <v>0</v>
      </c>
      <c r="T52" s="118">
        <v>1.09E-3</v>
      </c>
      <c r="U52" s="154">
        <v>7.85E-4</v>
      </c>
      <c r="V52" s="150">
        <v>5.93E-9</v>
      </c>
      <c r="W52" s="151">
        <v>4.4400000000000004E-9</v>
      </c>
      <c r="X52" s="152">
        <v>1.85E-8</v>
      </c>
      <c r="Y52" s="155">
        <v>9.6299999999999992E-9</v>
      </c>
      <c r="Z52" s="150">
        <v>7.6599999999999997E-13</v>
      </c>
      <c r="AA52" s="151">
        <v>2.8599999999999999E-14</v>
      </c>
      <c r="AB52" s="152">
        <v>1.64E-15</v>
      </c>
      <c r="AC52" s="155">
        <v>2.6499999999999998E-13</v>
      </c>
    </row>
    <row r="53" spans="1:29" ht="15">
      <c r="A53" s="154">
        <v>615</v>
      </c>
      <c r="B53" s="150">
        <v>1.27E-14</v>
      </c>
      <c r="C53" s="151">
        <v>5.9299999999999997E-16</v>
      </c>
      <c r="D53" s="152">
        <v>5.9399999999999998E-9</v>
      </c>
      <c r="E53" s="155">
        <v>1.9800000000000002E-9</v>
      </c>
      <c r="F53" s="116">
        <v>0</v>
      </c>
      <c r="G53" s="151">
        <v>4.0100000000000002E-11</v>
      </c>
      <c r="H53" s="152">
        <v>2.3699999999999999E-14</v>
      </c>
      <c r="I53" s="155">
        <v>1.34E-11</v>
      </c>
      <c r="J53" s="116">
        <v>0</v>
      </c>
      <c r="K53" s="117">
        <v>1.49E-2</v>
      </c>
      <c r="L53" s="118">
        <v>2.33E-3</v>
      </c>
      <c r="M53" s="154">
        <v>5.7400000000000003E-3</v>
      </c>
      <c r="N53" s="116">
        <v>5.0299999999999997E-3</v>
      </c>
      <c r="O53" s="117">
        <v>0</v>
      </c>
      <c r="P53" s="118">
        <v>5.1599999999999997E-4</v>
      </c>
      <c r="Q53" s="154">
        <v>1.8500000000000001E-3</v>
      </c>
      <c r="R53" s="116">
        <v>1.04E-2</v>
      </c>
      <c r="S53" s="117">
        <v>2.0799999999999998E-3</v>
      </c>
      <c r="T53" s="118">
        <v>4.5100000000000001E-3</v>
      </c>
      <c r="U53" s="154">
        <v>5.6699999999999997E-3</v>
      </c>
      <c r="V53" s="150">
        <v>2.3899999999999998E-9</v>
      </c>
      <c r="W53" s="151">
        <v>1.38E-9</v>
      </c>
      <c r="X53" s="152">
        <v>1.4699999999999999E-8</v>
      </c>
      <c r="Y53" s="155">
        <v>6.1600000000000002E-9</v>
      </c>
      <c r="Z53" s="150">
        <v>1.0099999999999999E-12</v>
      </c>
      <c r="AA53" s="151">
        <v>2.8800000000000001E-14</v>
      </c>
      <c r="AB53" s="152">
        <v>7.9299999999999997E-16</v>
      </c>
      <c r="AC53" s="155">
        <v>3.4699999999999999E-13</v>
      </c>
    </row>
    <row r="54" spans="1:29" ht="15">
      <c r="A54" s="154">
        <v>712</v>
      </c>
      <c r="B54" s="150">
        <v>9.9599999999999993E-15</v>
      </c>
      <c r="C54" s="117">
        <v>0</v>
      </c>
      <c r="D54" s="152">
        <v>2.2900000000000002E-9</v>
      </c>
      <c r="E54" s="155">
        <v>7.6299999999999995E-10</v>
      </c>
      <c r="F54" s="116">
        <v>0</v>
      </c>
      <c r="G54" s="151">
        <v>2.5499999999999999E-11</v>
      </c>
      <c r="H54" s="152">
        <v>2.2899999999999999E-14</v>
      </c>
      <c r="I54" s="155">
        <v>8.5099999999999999E-12</v>
      </c>
      <c r="J54" s="116">
        <v>0</v>
      </c>
      <c r="K54" s="117">
        <v>5.9300000000000004E-3</v>
      </c>
      <c r="L54" s="118">
        <v>6.9099999999999999E-4</v>
      </c>
      <c r="M54" s="154">
        <v>2.2100000000000002E-3</v>
      </c>
      <c r="N54" s="116">
        <v>4.2499999999999998E-4</v>
      </c>
      <c r="O54" s="117">
        <v>0</v>
      </c>
      <c r="P54" s="118">
        <v>5.1699999999999999E-4</v>
      </c>
      <c r="Q54" s="154">
        <v>3.1399999999999999E-4</v>
      </c>
      <c r="R54" s="116">
        <v>3.44E-2</v>
      </c>
      <c r="S54" s="117">
        <v>9.7800000000000005E-3</v>
      </c>
      <c r="T54" s="118">
        <v>8.6599999999999993E-3</v>
      </c>
      <c r="U54" s="154">
        <v>1.7600000000000001E-2</v>
      </c>
      <c r="V54" s="150">
        <v>7.8299999999999998E-10</v>
      </c>
      <c r="W54" s="151">
        <v>2.5300000000000001E-10</v>
      </c>
      <c r="X54" s="152">
        <v>1.1900000000000001E-8</v>
      </c>
      <c r="Y54" s="155">
        <v>4.2999999999999996E-9</v>
      </c>
      <c r="Z54" s="150">
        <v>1.3100000000000001E-12</v>
      </c>
      <c r="AA54" s="151">
        <v>3.0500000000000003E-14</v>
      </c>
      <c r="AB54" s="152">
        <v>3.6899999999999998E-16</v>
      </c>
      <c r="AC54" s="155">
        <v>4.4600000000000002E-13</v>
      </c>
    </row>
    <row r="55" spans="1:29" ht="15">
      <c r="A55" s="154">
        <v>825</v>
      </c>
      <c r="B55" s="150">
        <v>8.0399999999999997E-15</v>
      </c>
      <c r="C55" s="117">
        <v>0</v>
      </c>
      <c r="D55" s="152">
        <v>4.48E-10</v>
      </c>
      <c r="E55" s="155">
        <v>1.49E-10</v>
      </c>
      <c r="F55" s="116">
        <v>0</v>
      </c>
      <c r="G55" s="151">
        <v>1.28E-11</v>
      </c>
      <c r="H55" s="152">
        <v>2.15E-14</v>
      </c>
      <c r="I55" s="155">
        <v>4.26E-12</v>
      </c>
      <c r="J55" s="116">
        <v>0</v>
      </c>
      <c r="K55" s="117">
        <v>1.66E-3</v>
      </c>
      <c r="L55" s="118">
        <v>1.0900000000000001E-4</v>
      </c>
      <c r="M55" s="154">
        <v>5.8900000000000001E-4</v>
      </c>
      <c r="N55" s="116">
        <v>0</v>
      </c>
      <c r="O55" s="117">
        <v>0</v>
      </c>
      <c r="P55" s="118">
        <v>4.7800000000000002E-4</v>
      </c>
      <c r="Q55" s="154">
        <v>1.5899999999999999E-4</v>
      </c>
      <c r="R55" s="116">
        <v>6.6699999999999995E-2</v>
      </c>
      <c r="S55" s="117">
        <v>2.07E-2</v>
      </c>
      <c r="T55" s="118">
        <v>1.06E-2</v>
      </c>
      <c r="U55" s="154">
        <v>3.2599999999999997E-2</v>
      </c>
      <c r="V55" s="150">
        <v>1.56E-10</v>
      </c>
      <c r="W55" s="151">
        <v>6.9799999999999997E-12</v>
      </c>
      <c r="X55" s="152">
        <v>9.1800000000000001E-9</v>
      </c>
      <c r="Y55" s="155">
        <v>3.12E-9</v>
      </c>
      <c r="Z55" s="150">
        <v>1.6299999999999999E-12</v>
      </c>
      <c r="AA55" s="151">
        <v>3.2600000000000001E-14</v>
      </c>
      <c r="AB55" s="152">
        <v>1.4900000000000001E-16</v>
      </c>
      <c r="AC55" s="155">
        <v>5.5299999999999997E-13</v>
      </c>
    </row>
    <row r="56" spans="1:29" ht="15">
      <c r="A56" s="154">
        <v>955</v>
      </c>
      <c r="B56" s="150">
        <v>6.3699999999999998E-15</v>
      </c>
      <c r="C56" s="117">
        <v>0</v>
      </c>
      <c r="D56" s="118">
        <v>0</v>
      </c>
      <c r="E56" s="155">
        <v>2.1200000000000001E-15</v>
      </c>
      <c r="F56" s="116">
        <v>0</v>
      </c>
      <c r="G56" s="151">
        <v>4.1999999999999999E-12</v>
      </c>
      <c r="H56" s="152">
        <v>1.8799999999999999E-14</v>
      </c>
      <c r="I56" s="155">
        <v>1.4100000000000001E-12</v>
      </c>
      <c r="J56" s="116">
        <v>0</v>
      </c>
      <c r="K56" s="117">
        <v>2.2800000000000001E-4</v>
      </c>
      <c r="L56" s="118">
        <v>0</v>
      </c>
      <c r="M56" s="155">
        <v>7.6000000000000004E-5</v>
      </c>
      <c r="N56" s="116">
        <v>0</v>
      </c>
      <c r="O56" s="117">
        <v>0</v>
      </c>
      <c r="P56" s="118">
        <v>3.8099999999999999E-4</v>
      </c>
      <c r="Q56" s="154">
        <v>1.27E-4</v>
      </c>
      <c r="R56" s="116">
        <v>9.0399999999999994E-2</v>
      </c>
      <c r="S56" s="117">
        <v>2.6100000000000002E-2</v>
      </c>
      <c r="T56" s="118">
        <v>9.0600000000000003E-3</v>
      </c>
      <c r="U56" s="154">
        <v>4.19E-2</v>
      </c>
      <c r="V56" s="150">
        <v>3.3900000000000001E-11</v>
      </c>
      <c r="W56" s="117">
        <v>0</v>
      </c>
      <c r="X56" s="152">
        <v>6.3499999999999998E-9</v>
      </c>
      <c r="Y56" s="155">
        <v>2.1299999999999999E-9</v>
      </c>
      <c r="Z56" s="150">
        <v>1.8899999999999998E-12</v>
      </c>
      <c r="AA56" s="151">
        <v>3.3699999999999998E-14</v>
      </c>
      <c r="AB56" s="152">
        <v>4.4200000000000002E-17</v>
      </c>
      <c r="AC56" s="155">
        <v>6.4299999999999999E-13</v>
      </c>
    </row>
    <row r="57" spans="1:29" ht="15">
      <c r="A57" s="155">
        <v>1110</v>
      </c>
      <c r="B57" s="150">
        <v>4.8600000000000001E-15</v>
      </c>
      <c r="C57" s="117">
        <v>0</v>
      </c>
      <c r="D57" s="118">
        <v>0</v>
      </c>
      <c r="E57" s="155">
        <v>1.6200000000000001E-15</v>
      </c>
      <c r="F57" s="116">
        <v>0</v>
      </c>
      <c r="G57" s="151">
        <v>6.3600000000000002E-13</v>
      </c>
      <c r="H57" s="152">
        <v>1.47E-14</v>
      </c>
      <c r="I57" s="155">
        <v>2.1700000000000001E-13</v>
      </c>
      <c r="J57" s="150">
        <v>7.8700000000000002E-5</v>
      </c>
      <c r="K57" s="117">
        <v>0</v>
      </c>
      <c r="L57" s="118">
        <v>0</v>
      </c>
      <c r="M57" s="155">
        <v>2.62E-5</v>
      </c>
      <c r="N57" s="116">
        <v>0</v>
      </c>
      <c r="O57" s="117">
        <v>0</v>
      </c>
      <c r="P57" s="118">
        <v>2.4699999999999999E-4</v>
      </c>
      <c r="Q57" s="155">
        <v>8.2200000000000006E-5</v>
      </c>
      <c r="R57" s="116">
        <v>9.4100000000000003E-2</v>
      </c>
      <c r="S57" s="117">
        <v>2.1700000000000001E-2</v>
      </c>
      <c r="T57" s="118">
        <v>5.3299999999999997E-3</v>
      </c>
      <c r="U57" s="154">
        <v>4.0399999999999998E-2</v>
      </c>
      <c r="V57" s="150">
        <v>1.36E-10</v>
      </c>
      <c r="W57" s="117">
        <v>0</v>
      </c>
      <c r="X57" s="152">
        <v>3.6899999999999999E-9</v>
      </c>
      <c r="Y57" s="155">
        <v>1.27E-9</v>
      </c>
      <c r="Z57" s="150">
        <v>2.0600000000000001E-12</v>
      </c>
      <c r="AA57" s="151">
        <v>3.32E-14</v>
      </c>
      <c r="AB57" s="152">
        <v>6.7299999999999996E-18</v>
      </c>
      <c r="AC57" s="155">
        <v>6.9599999999999996E-13</v>
      </c>
    </row>
    <row r="58" spans="1:29" ht="15">
      <c r="A58" s="155">
        <v>1280</v>
      </c>
      <c r="B58" s="150">
        <v>3.6300000000000002E-15</v>
      </c>
      <c r="C58" s="117">
        <v>0</v>
      </c>
      <c r="D58" s="118">
        <v>0</v>
      </c>
      <c r="E58" s="155">
        <v>1.2099999999999999E-15</v>
      </c>
      <c r="F58" s="116">
        <v>0</v>
      </c>
      <c r="G58" s="117">
        <v>0</v>
      </c>
      <c r="H58" s="152">
        <v>1.04E-14</v>
      </c>
      <c r="I58" s="155">
        <v>3.47E-15</v>
      </c>
      <c r="J58" s="116">
        <v>8.52E-4</v>
      </c>
      <c r="K58" s="117">
        <v>0</v>
      </c>
      <c r="L58" s="118">
        <v>0</v>
      </c>
      <c r="M58" s="154">
        <v>2.8400000000000002E-4</v>
      </c>
      <c r="N58" s="116">
        <v>0</v>
      </c>
      <c r="O58" s="117">
        <v>0</v>
      </c>
      <c r="P58" s="118">
        <v>1.22E-4</v>
      </c>
      <c r="Q58" s="155">
        <v>4.07E-5</v>
      </c>
      <c r="R58" s="116">
        <v>7.8200000000000006E-2</v>
      </c>
      <c r="S58" s="117">
        <v>1.1599999999999999E-2</v>
      </c>
      <c r="T58" s="118">
        <v>1.9599999999999999E-3</v>
      </c>
      <c r="U58" s="154">
        <v>3.0599999999999999E-2</v>
      </c>
      <c r="V58" s="150">
        <v>3.58E-10</v>
      </c>
      <c r="W58" s="117">
        <v>0</v>
      </c>
      <c r="X58" s="152">
        <v>1.69E-9</v>
      </c>
      <c r="Y58" s="155">
        <v>6.8200000000000002E-10</v>
      </c>
      <c r="Z58" s="150">
        <v>2.1100000000000001E-12</v>
      </c>
      <c r="AA58" s="151">
        <v>3.1300000000000003E-14</v>
      </c>
      <c r="AB58" s="118">
        <v>0</v>
      </c>
      <c r="AC58" s="155">
        <v>7.1299999999999999E-13</v>
      </c>
    </row>
    <row r="59" spans="1:29" ht="15">
      <c r="A59" s="155">
        <v>1480</v>
      </c>
      <c r="B59" s="150">
        <v>2.2999999999999999E-15</v>
      </c>
      <c r="C59" s="117">
        <v>0</v>
      </c>
      <c r="D59" s="118">
        <v>0</v>
      </c>
      <c r="E59" s="155">
        <v>7.6600000000000002E-16</v>
      </c>
      <c r="F59" s="116">
        <v>0</v>
      </c>
      <c r="G59" s="117">
        <v>0</v>
      </c>
      <c r="H59" s="152">
        <v>5.8400000000000002E-15</v>
      </c>
      <c r="I59" s="155">
        <v>1.9500000000000001E-15</v>
      </c>
      <c r="J59" s="116">
        <v>1.73E-3</v>
      </c>
      <c r="K59" s="117">
        <v>0</v>
      </c>
      <c r="L59" s="118">
        <v>0</v>
      </c>
      <c r="M59" s="154">
        <v>5.7799999999999995E-4</v>
      </c>
      <c r="N59" s="116">
        <v>0</v>
      </c>
      <c r="O59" s="117">
        <v>0</v>
      </c>
      <c r="P59" s="152">
        <v>4.0800000000000002E-5</v>
      </c>
      <c r="Q59" s="155">
        <v>1.36E-5</v>
      </c>
      <c r="R59" s="116">
        <v>4.7100000000000003E-2</v>
      </c>
      <c r="S59" s="117">
        <v>3.48E-3</v>
      </c>
      <c r="T59" s="118">
        <v>3.3500000000000001E-4</v>
      </c>
      <c r="U59" s="154">
        <v>1.7000000000000001E-2</v>
      </c>
      <c r="V59" s="150">
        <v>4.5E-10</v>
      </c>
      <c r="W59" s="117">
        <v>0</v>
      </c>
      <c r="X59" s="152">
        <v>5.39E-10</v>
      </c>
      <c r="Y59" s="155">
        <v>3.29E-10</v>
      </c>
      <c r="Z59" s="150">
        <v>1.66E-12</v>
      </c>
      <c r="AA59" s="151">
        <v>2.3299999999999999E-14</v>
      </c>
      <c r="AB59" s="118">
        <v>0</v>
      </c>
      <c r="AC59" s="155">
        <v>5.6100000000000003E-13</v>
      </c>
    </row>
    <row r="60" spans="1:29" ht="15">
      <c r="A60" s="155">
        <v>1720</v>
      </c>
      <c r="B60" s="150">
        <v>8.5499999999999999E-16</v>
      </c>
      <c r="C60" s="117">
        <v>0</v>
      </c>
      <c r="D60" s="118">
        <v>0</v>
      </c>
      <c r="E60" s="155">
        <v>2.85E-16</v>
      </c>
      <c r="F60" s="116">
        <v>0</v>
      </c>
      <c r="G60" s="117">
        <v>0</v>
      </c>
      <c r="H60" s="152">
        <v>1.8599999999999999E-15</v>
      </c>
      <c r="I60" s="155">
        <v>6.2100000000000003E-16</v>
      </c>
      <c r="J60" s="116">
        <v>1.4E-3</v>
      </c>
      <c r="K60" s="117">
        <v>0</v>
      </c>
      <c r="L60" s="118">
        <v>0</v>
      </c>
      <c r="M60" s="154">
        <v>4.6700000000000002E-4</v>
      </c>
      <c r="N60" s="116">
        <v>0</v>
      </c>
      <c r="O60" s="117">
        <v>0</v>
      </c>
      <c r="P60" s="152">
        <v>6.7599999999999997E-6</v>
      </c>
      <c r="Q60" s="155">
        <v>2.2500000000000001E-6</v>
      </c>
      <c r="R60" s="116">
        <v>1.4999999999999999E-2</v>
      </c>
      <c r="S60" s="117">
        <v>3.9100000000000002E-4</v>
      </c>
      <c r="T60" s="118">
        <v>0</v>
      </c>
      <c r="U60" s="154">
        <v>5.1399999999999996E-3</v>
      </c>
      <c r="V60" s="150">
        <v>2.6099999999999998E-10</v>
      </c>
      <c r="W60" s="117">
        <v>0</v>
      </c>
      <c r="X60" s="152">
        <v>8.7900000000000001E-11</v>
      </c>
      <c r="Y60" s="155">
        <v>1.16E-10</v>
      </c>
      <c r="Z60" s="150">
        <v>7.1399999999999999E-13</v>
      </c>
      <c r="AA60" s="151">
        <v>9.66E-15</v>
      </c>
      <c r="AB60" s="118">
        <v>0</v>
      </c>
      <c r="AC60" s="155">
        <v>2.4099999999999998E-13</v>
      </c>
    </row>
    <row r="61" spans="1:29" ht="15">
      <c r="A61" s="155">
        <v>1990</v>
      </c>
      <c r="B61" s="150">
        <v>1.4799999999999999E-16</v>
      </c>
      <c r="C61" s="117">
        <v>0</v>
      </c>
      <c r="D61" s="118">
        <v>0</v>
      </c>
      <c r="E61" s="155">
        <v>4.9499999999999997E-17</v>
      </c>
      <c r="F61" s="116">
        <v>0</v>
      </c>
      <c r="G61" s="117">
        <v>0</v>
      </c>
      <c r="H61" s="152">
        <v>1.8599999999999999E-16</v>
      </c>
      <c r="I61" s="155">
        <v>6.2100000000000001E-17</v>
      </c>
      <c r="J61" s="116">
        <v>7.3899999999999997E-4</v>
      </c>
      <c r="K61" s="117">
        <v>0</v>
      </c>
      <c r="L61" s="118">
        <v>0</v>
      </c>
      <c r="M61" s="154">
        <v>2.4600000000000002E-4</v>
      </c>
      <c r="N61" s="116">
        <v>0</v>
      </c>
      <c r="O61" s="117">
        <v>0</v>
      </c>
      <c r="P61" s="118">
        <v>0</v>
      </c>
      <c r="Q61" s="154">
        <v>0</v>
      </c>
      <c r="R61" s="116">
        <v>1.1900000000000001E-3</v>
      </c>
      <c r="S61" s="117">
        <v>0</v>
      </c>
      <c r="T61" s="118">
        <v>0</v>
      </c>
      <c r="U61" s="154">
        <v>3.97E-4</v>
      </c>
      <c r="V61" s="150">
        <v>9.3300000000000004E-11</v>
      </c>
      <c r="W61" s="117">
        <v>0</v>
      </c>
      <c r="X61" s="118">
        <v>0</v>
      </c>
      <c r="Y61" s="155">
        <v>3.1100000000000001E-11</v>
      </c>
      <c r="Z61" s="150">
        <v>1.5599999999999999E-13</v>
      </c>
      <c r="AA61" s="151">
        <v>1.9599999999999999E-15</v>
      </c>
      <c r="AB61" s="118">
        <v>0</v>
      </c>
      <c r="AC61" s="155">
        <v>5.2499999999999997E-14</v>
      </c>
    </row>
    <row r="62" spans="1:29" ht="15">
      <c r="A62" s="155">
        <v>2300</v>
      </c>
      <c r="B62" s="150">
        <v>6.0700000000000005E-17</v>
      </c>
      <c r="C62" s="117">
        <v>0</v>
      </c>
      <c r="D62" s="118">
        <v>0</v>
      </c>
      <c r="E62" s="155">
        <v>2.02E-17</v>
      </c>
      <c r="F62" s="116">
        <v>0</v>
      </c>
      <c r="G62" s="117">
        <v>0</v>
      </c>
      <c r="H62" s="152">
        <v>4.0700000000000001E-17</v>
      </c>
      <c r="I62" s="155">
        <v>1.36E-17</v>
      </c>
      <c r="J62" s="116">
        <v>5.2700000000000002E-4</v>
      </c>
      <c r="K62" s="117">
        <v>0</v>
      </c>
      <c r="L62" s="118">
        <v>0</v>
      </c>
      <c r="M62" s="154">
        <v>1.76E-4</v>
      </c>
      <c r="N62" s="116">
        <v>0</v>
      </c>
      <c r="O62" s="117">
        <v>0</v>
      </c>
      <c r="P62" s="118">
        <v>0</v>
      </c>
      <c r="Q62" s="154">
        <v>0</v>
      </c>
      <c r="R62" s="116">
        <v>1.08E-4</v>
      </c>
      <c r="S62" s="117">
        <v>0</v>
      </c>
      <c r="T62" s="118">
        <v>0</v>
      </c>
      <c r="U62" s="155">
        <v>3.5899999999999998E-5</v>
      </c>
      <c r="V62" s="150">
        <v>5.8E-11</v>
      </c>
      <c r="W62" s="117">
        <v>0</v>
      </c>
      <c r="X62" s="118">
        <v>0</v>
      </c>
      <c r="Y62" s="155">
        <v>1.9300000000000001E-11</v>
      </c>
      <c r="Z62" s="150">
        <v>7.0900000000000006E-14</v>
      </c>
      <c r="AA62" s="151">
        <v>8.4899999999999999E-16</v>
      </c>
      <c r="AB62" s="118">
        <v>0</v>
      </c>
      <c r="AC62" s="155">
        <v>2.3900000000000001E-14</v>
      </c>
    </row>
    <row r="63" spans="1:29" ht="15">
      <c r="A63" s="155">
        <v>2670</v>
      </c>
      <c r="B63" s="150">
        <v>3.5000000000000002E-17</v>
      </c>
      <c r="C63" s="117">
        <v>0</v>
      </c>
      <c r="D63" s="118">
        <v>0</v>
      </c>
      <c r="E63" s="155">
        <v>1.1699999999999999E-17</v>
      </c>
      <c r="F63" s="116">
        <v>0</v>
      </c>
      <c r="G63" s="117">
        <v>0</v>
      </c>
      <c r="H63" s="152">
        <v>2.2499999999999999E-17</v>
      </c>
      <c r="I63" s="155">
        <v>7.5000000000000002E-18</v>
      </c>
      <c r="J63" s="116">
        <v>4.1300000000000001E-4</v>
      </c>
      <c r="K63" s="117">
        <v>0</v>
      </c>
      <c r="L63" s="152">
        <v>1.9000000000000001E-7</v>
      </c>
      <c r="M63" s="154">
        <v>1.3799999999999999E-4</v>
      </c>
      <c r="N63" s="116">
        <v>0</v>
      </c>
      <c r="O63" s="117">
        <v>0</v>
      </c>
      <c r="P63" s="118">
        <v>0</v>
      </c>
      <c r="Q63" s="154">
        <v>0</v>
      </c>
      <c r="R63" s="116">
        <v>0</v>
      </c>
      <c r="S63" s="117">
        <v>0</v>
      </c>
      <c r="T63" s="118">
        <v>0</v>
      </c>
      <c r="U63" s="154">
        <v>0</v>
      </c>
      <c r="V63" s="150">
        <v>4.34E-11</v>
      </c>
      <c r="W63" s="117">
        <v>0</v>
      </c>
      <c r="X63" s="118">
        <v>0</v>
      </c>
      <c r="Y63" s="155">
        <v>1.45E-11</v>
      </c>
      <c r="Z63" s="150">
        <v>4.2099999999999999E-14</v>
      </c>
      <c r="AA63" s="151">
        <v>4.8200000000000004E-16</v>
      </c>
      <c r="AB63" s="118">
        <v>0</v>
      </c>
      <c r="AC63" s="155">
        <v>1.42E-14</v>
      </c>
    </row>
    <row r="64" spans="1:29" ht="15">
      <c r="A64" s="155">
        <v>3090</v>
      </c>
      <c r="B64" s="150">
        <v>2.4299999999999999E-17</v>
      </c>
      <c r="C64" s="117">
        <v>0</v>
      </c>
      <c r="D64" s="118">
        <v>0</v>
      </c>
      <c r="E64" s="155">
        <v>8.1100000000000008E-18</v>
      </c>
      <c r="F64" s="116">
        <v>0</v>
      </c>
      <c r="G64" s="117">
        <v>0</v>
      </c>
      <c r="H64" s="152">
        <v>2.8599999999999999E-17</v>
      </c>
      <c r="I64" s="155">
        <v>9.5400000000000001E-18</v>
      </c>
      <c r="J64" s="116">
        <v>3.3300000000000002E-4</v>
      </c>
      <c r="K64" s="151">
        <v>1.5999999999999999E-6</v>
      </c>
      <c r="L64" s="152">
        <v>9.7100000000000011E-7</v>
      </c>
      <c r="M64" s="154">
        <v>1.12E-4</v>
      </c>
      <c r="N64" s="116">
        <v>0</v>
      </c>
      <c r="O64" s="117">
        <v>0</v>
      </c>
      <c r="P64" s="118">
        <v>0</v>
      </c>
      <c r="Q64" s="154">
        <v>0</v>
      </c>
      <c r="R64" s="116">
        <v>0</v>
      </c>
      <c r="S64" s="117">
        <v>0</v>
      </c>
      <c r="T64" s="118">
        <v>0</v>
      </c>
      <c r="U64" s="154">
        <v>0</v>
      </c>
      <c r="V64" s="150">
        <v>3.5299999999999997E-11</v>
      </c>
      <c r="W64" s="151">
        <v>7.3799999999999999E-13</v>
      </c>
      <c r="X64" s="152">
        <v>1.43E-13</v>
      </c>
      <c r="Y64" s="155">
        <v>1.2100000000000001E-11</v>
      </c>
      <c r="Z64" s="150">
        <v>2.8499999999999998E-14</v>
      </c>
      <c r="AA64" s="151">
        <v>3.1499999999999999E-16</v>
      </c>
      <c r="AB64" s="118">
        <v>0</v>
      </c>
      <c r="AC64" s="155">
        <v>9.5999999999999998E-15</v>
      </c>
    </row>
    <row r="65" spans="1:29" ht="15">
      <c r="A65" s="155">
        <v>3580</v>
      </c>
      <c r="B65" s="150">
        <v>1.86E-17</v>
      </c>
      <c r="C65" s="117">
        <v>0</v>
      </c>
      <c r="D65" s="118">
        <v>0</v>
      </c>
      <c r="E65" s="155">
        <v>6.2100000000000001E-18</v>
      </c>
      <c r="F65" s="116">
        <v>0</v>
      </c>
      <c r="G65" s="117">
        <v>0</v>
      </c>
      <c r="H65" s="152">
        <v>3.9899999999999999E-17</v>
      </c>
      <c r="I65" s="155">
        <v>1.33E-17</v>
      </c>
      <c r="J65" s="116">
        <v>2.6699999999999998E-4</v>
      </c>
      <c r="K65" s="151">
        <v>7.79E-6</v>
      </c>
      <c r="L65" s="152">
        <v>2.48E-6</v>
      </c>
      <c r="M65" s="155">
        <v>9.2499999999999999E-5</v>
      </c>
      <c r="N65" s="150">
        <v>5.68E-7</v>
      </c>
      <c r="O65" s="117">
        <v>0</v>
      </c>
      <c r="P65" s="118">
        <v>0</v>
      </c>
      <c r="Q65" s="155">
        <v>1.8900000000000001E-7</v>
      </c>
      <c r="R65" s="116">
        <v>0</v>
      </c>
      <c r="S65" s="117">
        <v>0</v>
      </c>
      <c r="T65" s="118">
        <v>0</v>
      </c>
      <c r="U65" s="154">
        <v>0</v>
      </c>
      <c r="V65" s="150">
        <v>2.96E-11</v>
      </c>
      <c r="W65" s="151">
        <v>3.4600000000000002E-12</v>
      </c>
      <c r="X65" s="152">
        <v>1.85E-12</v>
      </c>
      <c r="Y65" s="155">
        <v>1.1600000000000001E-11</v>
      </c>
      <c r="Z65" s="150">
        <v>2.0500000000000001E-14</v>
      </c>
      <c r="AA65" s="151">
        <v>2.2E-16</v>
      </c>
      <c r="AB65" s="118">
        <v>0</v>
      </c>
      <c r="AC65" s="155">
        <v>6.9099999999999999E-15</v>
      </c>
    </row>
    <row r="66" spans="1:29" ht="15">
      <c r="A66" s="155">
        <v>4150</v>
      </c>
      <c r="B66" s="150">
        <v>1.5499999999999999E-17</v>
      </c>
      <c r="C66" s="151">
        <v>4.2099999999999999E-18</v>
      </c>
      <c r="D66" s="118">
        <v>0</v>
      </c>
      <c r="E66" s="155">
        <v>6.5799999999999997E-18</v>
      </c>
      <c r="F66" s="116">
        <v>0</v>
      </c>
      <c r="G66" s="117">
        <v>0</v>
      </c>
      <c r="H66" s="152">
        <v>5.2500000000000003E-17</v>
      </c>
      <c r="I66" s="155">
        <v>1.7500000000000001E-17</v>
      </c>
      <c r="J66" s="116">
        <v>2.1900000000000001E-4</v>
      </c>
      <c r="K66" s="151">
        <v>1.91E-5</v>
      </c>
      <c r="L66" s="152">
        <v>4.4599999999999996E-6</v>
      </c>
      <c r="M66" s="155">
        <v>8.0799999999999999E-5</v>
      </c>
      <c r="N66" s="150">
        <v>1.2500000000000001E-5</v>
      </c>
      <c r="O66" s="117">
        <v>0</v>
      </c>
      <c r="P66" s="152">
        <v>1.3599999999999999E-8</v>
      </c>
      <c r="Q66" s="155">
        <v>4.1799999999999998E-6</v>
      </c>
      <c r="R66" s="116">
        <v>0</v>
      </c>
      <c r="S66" s="117">
        <v>0</v>
      </c>
      <c r="T66" s="118">
        <v>0</v>
      </c>
      <c r="U66" s="154">
        <v>0</v>
      </c>
      <c r="V66" s="150">
        <v>2.6000000000000001E-11</v>
      </c>
      <c r="W66" s="151">
        <v>8.1899999999999996E-12</v>
      </c>
      <c r="X66" s="152">
        <v>7.3599999999999993E-12</v>
      </c>
      <c r="Y66" s="155">
        <v>1.39E-11</v>
      </c>
      <c r="Z66" s="150">
        <v>1.58E-14</v>
      </c>
      <c r="AA66" s="151">
        <v>1.6499999999999999E-16</v>
      </c>
      <c r="AB66" s="118">
        <v>0</v>
      </c>
      <c r="AC66" s="155">
        <v>5.3199999999999997E-15</v>
      </c>
    </row>
    <row r="67" spans="1:29" ht="15">
      <c r="A67" s="155">
        <v>4800</v>
      </c>
      <c r="B67" s="150">
        <v>1.3800000000000001E-17</v>
      </c>
      <c r="C67" s="151">
        <v>2.2799999999999999E-17</v>
      </c>
      <c r="D67" s="118">
        <v>0</v>
      </c>
      <c r="E67" s="155">
        <v>1.22E-17</v>
      </c>
      <c r="F67" s="116">
        <v>0</v>
      </c>
      <c r="G67" s="151">
        <v>1.5600000000000001E-14</v>
      </c>
      <c r="H67" s="152">
        <v>6.5299999999999996E-17</v>
      </c>
      <c r="I67" s="155">
        <v>5.2300000000000002E-15</v>
      </c>
      <c r="J67" s="116">
        <v>1.83E-4</v>
      </c>
      <c r="K67" s="151">
        <v>3.3500000000000001E-5</v>
      </c>
      <c r="L67" s="152">
        <v>6.5899999999999996E-6</v>
      </c>
      <c r="M67" s="155">
        <v>7.4499999999999995E-5</v>
      </c>
      <c r="N67" s="150">
        <v>5.3699999999999997E-5</v>
      </c>
      <c r="O67" s="117">
        <v>0</v>
      </c>
      <c r="P67" s="152">
        <v>2.05E-7</v>
      </c>
      <c r="Q67" s="155">
        <v>1.8E-5</v>
      </c>
      <c r="R67" s="150">
        <v>9.8700000000000004E-6</v>
      </c>
      <c r="S67" s="117">
        <v>0</v>
      </c>
      <c r="T67" s="118">
        <v>0</v>
      </c>
      <c r="U67" s="155">
        <v>3.2899999999999998E-6</v>
      </c>
      <c r="V67" s="150">
        <v>2.39E-11</v>
      </c>
      <c r="W67" s="151">
        <v>1.4E-11</v>
      </c>
      <c r="X67" s="152">
        <v>1.7100000000000001E-11</v>
      </c>
      <c r="Y67" s="155">
        <v>1.8300000000000001E-11</v>
      </c>
      <c r="Z67" s="150">
        <v>1.2900000000000001E-14</v>
      </c>
      <c r="AA67" s="151">
        <v>1.32E-16</v>
      </c>
      <c r="AB67" s="118">
        <v>0</v>
      </c>
      <c r="AC67" s="155">
        <v>4.3500000000000001E-15</v>
      </c>
    </row>
    <row r="68" spans="1:29" ht="15">
      <c r="A68" s="155">
        <v>5560</v>
      </c>
      <c r="B68" s="150">
        <v>9.7400000000000006E-18</v>
      </c>
      <c r="C68" s="151">
        <v>3.3E-17</v>
      </c>
      <c r="D68" s="118">
        <v>0</v>
      </c>
      <c r="E68" s="155">
        <v>1.4200000000000001E-17</v>
      </c>
      <c r="F68" s="116">
        <v>0</v>
      </c>
      <c r="G68" s="151">
        <v>3.1200000000000002E-14</v>
      </c>
      <c r="H68" s="152">
        <v>5.5099999999999998E-17</v>
      </c>
      <c r="I68" s="155">
        <v>1.04E-14</v>
      </c>
      <c r="J68" s="116">
        <v>1.22E-4</v>
      </c>
      <c r="K68" s="151">
        <v>3.29E-5</v>
      </c>
      <c r="L68" s="152">
        <v>6.0000000000000002E-6</v>
      </c>
      <c r="M68" s="155">
        <v>5.3600000000000002E-5</v>
      </c>
      <c r="N68" s="150">
        <v>7.2200000000000007E-5</v>
      </c>
      <c r="O68" s="117">
        <v>0</v>
      </c>
      <c r="P68" s="152">
        <v>3.6899999999999998E-7</v>
      </c>
      <c r="Q68" s="155">
        <v>2.4199999999999999E-5</v>
      </c>
      <c r="R68" s="150">
        <v>1.9700000000000001E-5</v>
      </c>
      <c r="S68" s="117">
        <v>0</v>
      </c>
      <c r="T68" s="118">
        <v>0</v>
      </c>
      <c r="U68" s="155">
        <v>6.5799999999999997E-6</v>
      </c>
      <c r="V68" s="150">
        <v>1.7100000000000001E-11</v>
      </c>
      <c r="W68" s="151">
        <v>1.35E-11</v>
      </c>
      <c r="X68" s="152">
        <v>1.8799999999999999E-11</v>
      </c>
      <c r="Y68" s="155">
        <v>1.6500000000000001E-11</v>
      </c>
      <c r="Z68" s="150">
        <v>8.5999999999999993E-15</v>
      </c>
      <c r="AA68" s="151">
        <v>8.6900000000000004E-17</v>
      </c>
      <c r="AB68" s="118">
        <v>0</v>
      </c>
      <c r="AC68" s="155">
        <v>2.9000000000000002E-15</v>
      </c>
    </row>
    <row r="69" spans="1:29" ht="15">
      <c r="A69" s="155">
        <v>6440</v>
      </c>
      <c r="B69" s="150">
        <v>3.1600000000000001E-18</v>
      </c>
      <c r="C69" s="151">
        <v>1.44E-17</v>
      </c>
      <c r="D69" s="118">
        <v>0</v>
      </c>
      <c r="E69" s="155">
        <v>5.8499999999999997E-18</v>
      </c>
      <c r="F69" s="116">
        <v>0</v>
      </c>
      <c r="G69" s="151">
        <v>1.5600000000000001E-14</v>
      </c>
      <c r="H69" s="152">
        <v>1.9399999999999998E-17</v>
      </c>
      <c r="I69" s="155">
        <v>5.2099999999999999E-15</v>
      </c>
      <c r="J69" s="150">
        <v>3.8300000000000003E-5</v>
      </c>
      <c r="K69" s="151">
        <v>1.2300000000000001E-5</v>
      </c>
      <c r="L69" s="152">
        <v>2.17E-6</v>
      </c>
      <c r="M69" s="155">
        <v>1.7600000000000001E-5</v>
      </c>
      <c r="N69" s="150">
        <v>3.04E-5</v>
      </c>
      <c r="O69" s="117">
        <v>0</v>
      </c>
      <c r="P69" s="152">
        <v>1.7800000000000001E-7</v>
      </c>
      <c r="Q69" s="155">
        <v>1.0200000000000001E-5</v>
      </c>
      <c r="R69" s="150">
        <v>9.8700000000000004E-6</v>
      </c>
      <c r="S69" s="117">
        <v>0</v>
      </c>
      <c r="T69" s="118">
        <v>0</v>
      </c>
      <c r="U69" s="155">
        <v>3.2899999999999998E-6</v>
      </c>
      <c r="V69" s="150">
        <v>5.5599999999999997E-12</v>
      </c>
      <c r="W69" s="151">
        <v>5.0300000000000002E-12</v>
      </c>
      <c r="X69" s="152">
        <v>7.3699999999999995E-12</v>
      </c>
      <c r="Y69" s="155">
        <v>5.9900000000000001E-12</v>
      </c>
      <c r="Z69" s="150">
        <v>2.7099999999999999E-15</v>
      </c>
      <c r="AA69" s="151">
        <v>2.72E-17</v>
      </c>
      <c r="AB69" s="118">
        <v>0</v>
      </c>
      <c r="AC69" s="155">
        <v>9.1200000000000003E-16</v>
      </c>
    </row>
    <row r="70" spans="1:29" ht="15">
      <c r="A70" s="155">
        <v>7460</v>
      </c>
      <c r="B70" s="116">
        <v>0</v>
      </c>
      <c r="C70" s="117">
        <v>0</v>
      </c>
      <c r="D70" s="118">
        <v>0</v>
      </c>
      <c r="E70" s="154">
        <v>0</v>
      </c>
      <c r="F70" s="116">
        <v>0</v>
      </c>
      <c r="G70" s="117">
        <v>0</v>
      </c>
      <c r="H70" s="118">
        <v>0</v>
      </c>
      <c r="I70" s="154">
        <v>0</v>
      </c>
      <c r="J70" s="116">
        <v>0</v>
      </c>
      <c r="K70" s="117">
        <v>0</v>
      </c>
      <c r="L70" s="118">
        <v>0</v>
      </c>
      <c r="M70" s="154">
        <v>0</v>
      </c>
      <c r="N70" s="116">
        <v>0</v>
      </c>
      <c r="O70" s="117">
        <v>0</v>
      </c>
      <c r="P70" s="118">
        <v>0</v>
      </c>
      <c r="Q70" s="154">
        <v>0</v>
      </c>
      <c r="R70" s="116">
        <v>0</v>
      </c>
      <c r="S70" s="117">
        <v>0</v>
      </c>
      <c r="T70" s="118">
        <v>0</v>
      </c>
      <c r="U70" s="154">
        <v>0</v>
      </c>
      <c r="V70" s="116">
        <v>0</v>
      </c>
      <c r="W70" s="117">
        <v>0</v>
      </c>
      <c r="X70" s="118">
        <v>0</v>
      </c>
      <c r="Y70" s="154">
        <v>0</v>
      </c>
      <c r="Z70" s="116">
        <v>0</v>
      </c>
      <c r="AA70" s="117">
        <v>0</v>
      </c>
      <c r="AB70" s="118">
        <v>0</v>
      </c>
      <c r="AC70" s="154">
        <v>0</v>
      </c>
    </row>
    <row r="71" spans="1:29" thickBot="1">
      <c r="A71" s="156">
        <v>8630</v>
      </c>
      <c r="B71" s="119">
        <v>0</v>
      </c>
      <c r="C71" s="120">
        <v>0</v>
      </c>
      <c r="D71" s="121">
        <v>0</v>
      </c>
      <c r="E71" s="159">
        <v>0</v>
      </c>
      <c r="F71" s="119">
        <v>0</v>
      </c>
      <c r="G71" s="120">
        <v>0</v>
      </c>
      <c r="H71" s="121">
        <v>0</v>
      </c>
      <c r="I71" s="159">
        <v>0</v>
      </c>
      <c r="J71" s="119">
        <v>0</v>
      </c>
      <c r="K71" s="120">
        <v>0</v>
      </c>
      <c r="L71" s="121">
        <v>0</v>
      </c>
      <c r="M71" s="159">
        <v>0</v>
      </c>
      <c r="N71" s="119">
        <v>0</v>
      </c>
      <c r="O71" s="120">
        <v>0</v>
      </c>
      <c r="P71" s="121">
        <v>0</v>
      </c>
      <c r="Q71" s="159">
        <v>0</v>
      </c>
      <c r="R71" s="119">
        <v>0</v>
      </c>
      <c r="S71" s="120">
        <v>0</v>
      </c>
      <c r="T71" s="121">
        <v>0</v>
      </c>
      <c r="U71" s="159">
        <v>0</v>
      </c>
      <c r="V71" s="119">
        <v>0</v>
      </c>
      <c r="W71" s="120">
        <v>0</v>
      </c>
      <c r="X71" s="121">
        <v>0</v>
      </c>
      <c r="Y71" s="159">
        <v>0</v>
      </c>
      <c r="Z71" s="119">
        <v>0</v>
      </c>
      <c r="AA71" s="120">
        <v>0</v>
      </c>
      <c r="AB71" s="121">
        <v>0</v>
      </c>
      <c r="AC71" s="159">
        <v>0</v>
      </c>
    </row>
  </sheetData>
  <mergeCells count="7">
    <mergeCell ref="V1:Y1"/>
    <mergeCell ref="Z1:AC1"/>
    <mergeCell ref="B1:E1"/>
    <mergeCell ref="F1:I1"/>
    <mergeCell ref="J1:M1"/>
    <mergeCell ref="N1:Q1"/>
    <mergeCell ref="R1:U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2A</vt:lpstr>
      <vt:lpstr>2B</vt:lpstr>
      <vt:lpstr>2C</vt:lpstr>
      <vt:lpstr>2D</vt:lpstr>
      <vt:lpstr>2E</vt:lpstr>
      <vt:lpstr>2F</vt:lpstr>
      <vt:lpstr>2G</vt:lpstr>
      <vt:lpstr>2H</vt:lpstr>
      <vt:lpstr>2I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 Lab</dc:creator>
  <cp:lastModifiedBy>RD Lab</cp:lastModifiedBy>
  <dcterms:created xsi:type="dcterms:W3CDTF">2025-04-29T14:06:52Z</dcterms:created>
  <dcterms:modified xsi:type="dcterms:W3CDTF">2025-04-29T14:06:52Z</dcterms:modified>
</cp:coreProperties>
</file>